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https://d.docs.live.net/8e68d14bd8d4c6d7/Documents/MCG/"/>
    </mc:Choice>
  </mc:AlternateContent>
  <xr:revisionPtr revIDLastSave="0" documentId="8_{B93334CA-8588-460A-A99C-427D685B8531}" xr6:coauthVersionLast="45" xr6:coauthVersionMax="45" xr10:uidLastSave="{00000000-0000-0000-0000-000000000000}"/>
  <bookViews>
    <workbookView xWindow="-98" yWindow="-98" windowWidth="24196" windowHeight="13096" tabRatio="921" activeTab="3" xr2:uid="{00000000-000D-0000-FFFF-FFFF00000000}"/>
  </bookViews>
  <sheets>
    <sheet name="Copyright" sheetId="48" r:id="rId1"/>
    <sheet name="INSTRUCTIONS" sheetId="54" r:id="rId2"/>
    <sheet name="Header (START HERE)" sheetId="1" r:id="rId3"/>
    <sheet name="Content" sheetId="30" r:id="rId4"/>
    <sheet name="Entity Info" sheetId="43" r:id="rId5"/>
    <sheet name="SSP" sheetId="51" r:id="rId6"/>
    <sheet name="R&amp;P" sheetId="2" r:id="rId7"/>
    <sheet name="SORC" sheetId="42" r:id="rId8"/>
    <sheet name="Note1 Policies" sheetId="49" r:id="rId9"/>
    <sheet name="Lists" sheetId="4" r:id="rId10"/>
  </sheets>
  <externalReferences>
    <externalReference r:id="rId11"/>
  </externalReferences>
  <definedNames>
    <definedName name="Commitment1" localSheetId="1">[1]Lists!$D$60:$D$69</definedName>
    <definedName name="Commitment1">Lists!$D$60:$D$69</definedName>
    <definedName name="Commitment2" localSheetId="1">[1]Lists!$D$71:$D$80</definedName>
    <definedName name="Commitment2">Lists!$D$71:$D$80</definedName>
    <definedName name="Commitment3" localSheetId="1">[1]Lists!$D$82:$D$91</definedName>
    <definedName name="Commitment3">Lists!$D$82:$D$91</definedName>
    <definedName name="Date" comment="Financial year end of the entity." localSheetId="1">'[1]START HERE'!$C$17</definedName>
    <definedName name="Date" localSheetId="5">'Header (START HERE)'!$C$17</definedName>
    <definedName name="Date" comment="Financial year end of the entity.">'Header (START HERE)'!$C$17</definedName>
    <definedName name="Name" comment="Name of the entity." localSheetId="1">'[1]START HERE'!$C$15</definedName>
    <definedName name="Name" localSheetId="5">'Header (START HERE)'!$C$15</definedName>
    <definedName name="Name" comment="Name of the entity.">'Header (START HERE)'!$C$15</definedName>
    <definedName name="Payment1" localSheetId="1">[1]Lists!$B$68:$B$75</definedName>
    <definedName name="Payment1" localSheetId="5">Lists!$B$68:$B$75</definedName>
    <definedName name="Payment1">Lists!$B$68:$B$75</definedName>
    <definedName name="Payment2" localSheetId="1">[1]Lists!$B$77:$B$84</definedName>
    <definedName name="Payment2" localSheetId="5">Lists!$B$77:$B$84</definedName>
    <definedName name="Payment2">Lists!$B$77:$B$84</definedName>
    <definedName name="Payment3" localSheetId="1">[1]Lists!$B$86:$B$93</definedName>
    <definedName name="Payment3" localSheetId="5">Lists!$B$86:$B$93</definedName>
    <definedName name="Payment3">Lists!$B$86:$B$93</definedName>
    <definedName name="Payment4" localSheetId="1">[1]Lists!$B$95:$B$102</definedName>
    <definedName name="Payment4" localSheetId="5">Lists!$B$95:$B$102</definedName>
    <definedName name="Payment4">Lists!$B$95:$B$102</definedName>
    <definedName name="Payment5" localSheetId="1">[1]Lists!$B$104:$B$111</definedName>
    <definedName name="Payment5">Lists!$B$104:$B$111</definedName>
    <definedName name="Payment6" localSheetId="1">[1]Lists!$B$122:$B$127</definedName>
    <definedName name="Payment6" localSheetId="5">Lists!$B$122:$B$132</definedName>
    <definedName name="Payment6">Lists!$B$122:$B$127</definedName>
    <definedName name="_xlnm.Print_Area" localSheetId="3">Content!$B$2:$H$34</definedName>
    <definedName name="_xlnm.Print_Area" localSheetId="4">'Entity Info'!$D$2:$E$165</definedName>
    <definedName name="_xlnm.Print_Area" localSheetId="1">INSTRUCTIONS!$B$2:$B$47</definedName>
    <definedName name="_xlnm.Print_Area" localSheetId="9">Lists!$B$1:$D$131</definedName>
    <definedName name="_xlnm.Print_Area" localSheetId="8">'Note1 Policies'!$E$2:$K$50</definedName>
    <definedName name="_xlnm.Print_Area" localSheetId="6">'R&amp;P'!$E$2:$M$77</definedName>
    <definedName name="_xlnm.Print_Area" localSheetId="7">SORC!$E$2:$J$112</definedName>
    <definedName name="_xlnm.Print_Area" localSheetId="5">SSP!$D$2:$G$71</definedName>
    <definedName name="_xlnm.Print_Titles" localSheetId="4">'Entity Info'!$2:$12</definedName>
    <definedName name="_xlnm.Print_Titles" localSheetId="7">SORC!$2:$12</definedName>
    <definedName name="Receipts1" localSheetId="1">[1]Lists!$B$12:$B$19</definedName>
    <definedName name="Receipts1" localSheetId="5">Lists!$B$12:$B$19</definedName>
    <definedName name="Receipts1">Lists!$B$12:$B$19</definedName>
    <definedName name="Receipts2" localSheetId="1">[1]Lists!$B$21:$B$28</definedName>
    <definedName name="Receipts2" localSheetId="5">Lists!$B$21:$B$28</definedName>
    <definedName name="Receipts2">Lists!$B$21:$B$28</definedName>
    <definedName name="Receipts3" localSheetId="1">[1]Lists!$B$30:$B$37</definedName>
    <definedName name="Receipts3" localSheetId="5">Lists!$B$30:$B$37</definedName>
    <definedName name="Receipts3">Lists!$B$30:$B$37</definedName>
    <definedName name="Receipts4" localSheetId="1">[1]Lists!$B$39:$B$46</definedName>
    <definedName name="Receipts4" localSheetId="5">Lists!$B$39:$B$46</definedName>
    <definedName name="Receipts4">Lists!$B$39:$B$46</definedName>
    <definedName name="Receipts5" localSheetId="1">[1]Lists!$B$48:$B$55</definedName>
    <definedName name="Receipts5" localSheetId="5">Lists!$B$48:$B$55</definedName>
    <definedName name="Receipts5">Lists!$B$48:$B$55</definedName>
    <definedName name="Receipts6" localSheetId="1">[1]Lists!$B$57:$B$64</definedName>
    <definedName name="Receipts6" localSheetId="5">Lists!$B$57:$B$64</definedName>
    <definedName name="Receipts6">Lists!$B$57:$B$64</definedName>
    <definedName name="Receipts7" localSheetId="1">[1]Lists!$B$113:$B$120</definedName>
    <definedName name="Receipts7">Lists!$B$113:$B$120</definedName>
    <definedName name="Resources1" localSheetId="1">[1]Lists!$D$12:$D$21</definedName>
    <definedName name="Resources1">Lists!$D$12:$D$21</definedName>
    <definedName name="Resources2" localSheetId="1">[1]Lists!$D$23:$D$32</definedName>
    <definedName name="Resources2">Lists!$D$23:$D$32</definedName>
    <definedName name="Resources3" localSheetId="1">[1]Lists!$D$34:$D$43</definedName>
    <definedName name="Resources3">Lists!$D$34:$D$43</definedName>
    <definedName name="Resources4" localSheetId="1">[1]Lists!$D$45:$D$56</definedName>
    <definedName name="Resources4">Lists!$D$45:$D$56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7" i="2" l="1"/>
  <c r="E8" i="49" l="1"/>
  <c r="E21" i="49"/>
  <c r="E16" i="49"/>
  <c r="I29" i="2" l="1"/>
  <c r="D10" i="51" l="1"/>
  <c r="D3" i="51"/>
  <c r="E3" i="49" l="1"/>
  <c r="M29" i="2" l="1"/>
  <c r="K29" i="2"/>
  <c r="M42" i="2"/>
  <c r="K42" i="2"/>
  <c r="I42" i="2"/>
  <c r="M44" i="2" l="1"/>
  <c r="M54" i="2" s="1"/>
  <c r="K44" i="2"/>
  <c r="K54" i="2" s="1"/>
  <c r="K57" i="2" s="1"/>
  <c r="K66" i="2" l="1"/>
  <c r="D10" i="43" l="1"/>
  <c r="D9" i="43"/>
  <c r="D3" i="43"/>
  <c r="K67" i="2" l="1"/>
  <c r="E10" i="42" l="1"/>
  <c r="E2" i="42"/>
  <c r="I66" i="2" l="1"/>
  <c r="H17" i="42" s="1"/>
  <c r="M66" i="2" l="1"/>
  <c r="J17" i="42" s="1"/>
  <c r="B8" i="30" l="1"/>
  <c r="B7" i="30"/>
  <c r="B3" i="30"/>
  <c r="E3" i="2" l="1"/>
  <c r="E8" i="2"/>
  <c r="E9" i="2"/>
  <c r="I44" i="2" l="1"/>
  <c r="I54" i="2" s="1"/>
  <c r="M67" i="2" l="1"/>
  <c r="I56" i="2" l="1"/>
  <c r="I57" i="2" l="1"/>
  <c r="I67" i="2" s="1"/>
</calcChain>
</file>

<file path=xl/sharedStrings.xml><?xml version="1.0" encoding="utf-8"?>
<sst xmlns="http://schemas.openxmlformats.org/spreadsheetml/2006/main" count="371" uniqueCount="296">
  <si>
    <t>Notes</t>
  </si>
  <si>
    <t>This Year</t>
  </si>
  <si>
    <t>Last Year</t>
  </si>
  <si>
    <t>STEP ONE - BASIC INFORMATION</t>
  </si>
  <si>
    <t>$</t>
  </si>
  <si>
    <t>Interest</t>
  </si>
  <si>
    <t>Donations/koha from the public</t>
  </si>
  <si>
    <t>Guidance</t>
  </si>
  <si>
    <t>Salaries and Wages</t>
  </si>
  <si>
    <t>Superannuation contributions</t>
  </si>
  <si>
    <t>Direct costs relating to service delivery</t>
  </si>
  <si>
    <t>Other service delivery costs</t>
  </si>
  <si>
    <t>Administration and overhead costs</t>
  </si>
  <si>
    <t>Dividends</t>
  </si>
  <si>
    <t>For the year ended</t>
  </si>
  <si>
    <t>Section 3</t>
  </si>
  <si>
    <t>Performance Report</t>
  </si>
  <si>
    <t>Contents</t>
  </si>
  <si>
    <t>Section 5</t>
  </si>
  <si>
    <t>R&amp;P2</t>
  </si>
  <si>
    <t>R&amp;P3</t>
  </si>
  <si>
    <t>R&amp;P4</t>
  </si>
  <si>
    <t>R&amp;P5</t>
  </si>
  <si>
    <t>R&amp;P6</t>
  </si>
  <si>
    <t>R&amp;P7</t>
  </si>
  <si>
    <t>R&amp;P8</t>
  </si>
  <si>
    <t>R&amp;P9</t>
  </si>
  <si>
    <t>R&amp;P10</t>
  </si>
  <si>
    <t>R&amp;P11</t>
  </si>
  <si>
    <t>R&amp;P12</t>
  </si>
  <si>
    <t>R&amp;P13</t>
  </si>
  <si>
    <t>R&amp;P1</t>
  </si>
  <si>
    <t>Statement of Receipts and Payments</t>
  </si>
  <si>
    <t>Statement of Resources and Commitments</t>
  </si>
  <si>
    <t>R&amp;P15</t>
  </si>
  <si>
    <t>R&amp;P16</t>
  </si>
  <si>
    <t>R&amp;P17</t>
  </si>
  <si>
    <t>R&amp;P18</t>
  </si>
  <si>
    <t>DROP DOWN LISTS</t>
  </si>
  <si>
    <t>Commission received</t>
  </si>
  <si>
    <t>Receipts from sales to the public</t>
  </si>
  <si>
    <t>Receipts from sales to members</t>
  </si>
  <si>
    <t>Lease or rental receipts</t>
  </si>
  <si>
    <t>Insurance payouts</t>
  </si>
  <si>
    <t>Royalties received</t>
  </si>
  <si>
    <t>Grants and donations [Receipts2]</t>
  </si>
  <si>
    <t>Other receipts [Receipts6]</t>
  </si>
  <si>
    <t>ACC Payments</t>
  </si>
  <si>
    <t>Interest payments</t>
  </si>
  <si>
    <t>Affiliation fees</t>
  </si>
  <si>
    <t>Audit fees</t>
  </si>
  <si>
    <t>Operating Payments</t>
  </si>
  <si>
    <t>Other operating payments</t>
  </si>
  <si>
    <t>SCHEDULE OF RESOURCES</t>
  </si>
  <si>
    <t>Resources</t>
  </si>
  <si>
    <t>Cheque account(s)</t>
  </si>
  <si>
    <t>Savings account(s)</t>
  </si>
  <si>
    <t>Term Deposit account(s)</t>
  </si>
  <si>
    <t>SCHEDULE OF COMMITMENTS</t>
  </si>
  <si>
    <t>Commitments</t>
  </si>
  <si>
    <t>Interest payable</t>
  </si>
  <si>
    <t>Grants payable</t>
  </si>
  <si>
    <t>Cash Floats</t>
  </si>
  <si>
    <t xml:space="preserve">Petty Cash </t>
  </si>
  <si>
    <t>Cost or</t>
  </si>
  <si>
    <t>Furniture and Fittings at cost</t>
  </si>
  <si>
    <t>Office Equipment at cost</t>
  </si>
  <si>
    <t>Investments at cost</t>
  </si>
  <si>
    <t>Inventory on hand at cost</t>
  </si>
  <si>
    <t>Other assets at cost</t>
  </si>
  <si>
    <t>Land and Buildings at quotable value valuation</t>
  </si>
  <si>
    <t>Loans payable</t>
  </si>
  <si>
    <t>SORC1</t>
  </si>
  <si>
    <t>SORC2</t>
  </si>
  <si>
    <t>SORC3</t>
  </si>
  <si>
    <t>SORC4</t>
  </si>
  <si>
    <t>SORC5</t>
  </si>
  <si>
    <t>SORC6</t>
  </si>
  <si>
    <t>Grants and donations paid [Payment4]</t>
  </si>
  <si>
    <t>Other operating payments [Payment5]</t>
  </si>
  <si>
    <t>R&amp;P14</t>
  </si>
  <si>
    <t>Net GST</t>
  </si>
  <si>
    <t>AP1</t>
  </si>
  <si>
    <t>AP2</t>
  </si>
  <si>
    <t xml:space="preserve">  Physical Address:</t>
  </si>
  <si>
    <t xml:space="preserve">  Postal Address:</t>
  </si>
  <si>
    <t xml:space="preserve">  Phone/Fax:</t>
  </si>
  <si>
    <t xml:space="preserve">  Email/Website:</t>
  </si>
  <si>
    <t>"what the entity owns?" and "what the entity owes?"</t>
  </si>
  <si>
    <t>"How was it funded?" and "What did it cost?"</t>
  </si>
  <si>
    <t>Assets held on behalf of others at cost</t>
  </si>
  <si>
    <t xml:space="preserve">Required sections are marked with an asterisk "*" </t>
  </si>
  <si>
    <t>Statement of Service Performance</t>
  </si>
  <si>
    <t>"Who are we?", "Why do we exist?"</t>
  </si>
  <si>
    <t>Section 6</t>
  </si>
  <si>
    <t>Section 7</t>
  </si>
  <si>
    <t>Entity Information</t>
  </si>
  <si>
    <t>EI1</t>
  </si>
  <si>
    <t>EI2</t>
  </si>
  <si>
    <t>EI3</t>
  </si>
  <si>
    <t>EI4</t>
  </si>
  <si>
    <t>EI5</t>
  </si>
  <si>
    <t>EI6</t>
  </si>
  <si>
    <t>EI7</t>
  </si>
  <si>
    <t>EI8</t>
  </si>
  <si>
    <t>EI9</t>
  </si>
  <si>
    <t>EI10</t>
  </si>
  <si>
    <t>Contact details</t>
  </si>
  <si>
    <t>Notes to the Performance Report</t>
  </si>
  <si>
    <t>Operating Surplus or (Deficit)</t>
  </si>
  <si>
    <t>Operating Receipts</t>
  </si>
  <si>
    <t>Other operating receipts</t>
  </si>
  <si>
    <t>R&amp;P19</t>
  </si>
  <si>
    <t>R&amp;P20</t>
  </si>
  <si>
    <t>As at</t>
  </si>
  <si>
    <t>SORC7</t>
  </si>
  <si>
    <t>SORC8</t>
  </si>
  <si>
    <t>Bank accounts and cash  [Resources1]</t>
  </si>
  <si>
    <t>Subscriptions owed by members</t>
  </si>
  <si>
    <t>Receipts due as a result of providing goods or services</t>
  </si>
  <si>
    <t xml:space="preserve">GST receivable </t>
  </si>
  <si>
    <t>Other resources [Resources4]</t>
  </si>
  <si>
    <t>Money held on behalf of others [Resources2]</t>
  </si>
  <si>
    <t>Money Payable by the entity [Commitment1]</t>
  </si>
  <si>
    <t>Other commitments [Commitment2]</t>
  </si>
  <si>
    <t>Guarantees [Commitment3]</t>
  </si>
  <si>
    <t>Unpaid invoices for payments for goods or services</t>
  </si>
  <si>
    <t>Unpaid invoices</t>
  </si>
  <si>
    <t xml:space="preserve">Wages and salaries </t>
  </si>
  <si>
    <t>PAYE</t>
  </si>
  <si>
    <t>KiwiSaver</t>
  </si>
  <si>
    <t>ACC levies</t>
  </si>
  <si>
    <t>GST payable</t>
  </si>
  <si>
    <t>Commitments to make future payments under a lease</t>
  </si>
  <si>
    <t>Commitments to purchase property, plant and equipment</t>
  </si>
  <si>
    <t>Cash received relating to activities to be undertaken in a future period</t>
  </si>
  <si>
    <t>Dividends receivable</t>
  </si>
  <si>
    <t>Interest receivable</t>
  </si>
  <si>
    <t>Fundraising receipts  [Receipts1]</t>
  </si>
  <si>
    <t>Fees, subscriptions and other receipts from members [Receipts3]</t>
  </si>
  <si>
    <t>Fees and subscriptions from members</t>
  </si>
  <si>
    <t>Donations, koha or offerings from members</t>
  </si>
  <si>
    <t>Receipts from  providing goods or services [Receipts4]</t>
  </si>
  <si>
    <t xml:space="preserve">Receipts from grants or contracts for service with central government </t>
  </si>
  <si>
    <t xml:space="preserve">Receipts from grants or contracts for service with local government </t>
  </si>
  <si>
    <t xml:space="preserve">Receipts from grants or contracts for service with non-governmental agencies </t>
  </si>
  <si>
    <t>Receipts from commercial activities</t>
  </si>
  <si>
    <t>Grants not directly related to service delivery</t>
  </si>
  <si>
    <t>Entity may like to list fundraising campaign or type</t>
  </si>
  <si>
    <t>Entity may like to list donors and grant providers together with summary of contributions</t>
  </si>
  <si>
    <t>Budget</t>
  </si>
  <si>
    <t>Sale of Land and Buildings</t>
  </si>
  <si>
    <t>Sale of Investments</t>
  </si>
  <si>
    <t>Sale of Motor Vehicle</t>
  </si>
  <si>
    <t>Purchase of Land and Buildings</t>
  </si>
  <si>
    <t>Purchase of Investments</t>
  </si>
  <si>
    <t>Capital Payments [Payment6]</t>
  </si>
  <si>
    <r>
      <t>Additional Information</t>
    </r>
    <r>
      <rPr>
        <sz val="11"/>
        <color rgb="FFFF0000"/>
        <rFont val="Calibri"/>
        <family val="2"/>
        <scheme val="minor"/>
      </rPr>
      <t>*</t>
    </r>
  </si>
  <si>
    <t>EI11</t>
  </si>
  <si>
    <t>Payments related to public fundraising [Payment1]</t>
  </si>
  <si>
    <t>Volunteer and Employee related payments [Payment2]</t>
  </si>
  <si>
    <t>Entity may like to list recipients of grants / donations</t>
  </si>
  <si>
    <t>COPYRIGHT</t>
  </si>
  <si>
    <t>SCHEDULE OF OTHER INFORMATION</t>
  </si>
  <si>
    <t>Page</t>
  </si>
  <si>
    <t>[If the entity has an Independent Auditors Report or Independent Review Report - add this to your contents and attach to the Performance Report]</t>
  </si>
  <si>
    <t>Full name of entity:</t>
  </si>
  <si>
    <t>For the year ended:</t>
  </si>
  <si>
    <t>Note 1: Accounting Policies     "How did we do our accounting"</t>
  </si>
  <si>
    <t>Capital Receipts [Receipts7]</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</si>
  <si>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</si>
  <si>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</si>
  <si>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</si>
  <si>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r>
      <t>Actual</t>
    </r>
    <r>
      <rPr>
        <sz val="11"/>
        <color rgb="FFFF0000"/>
        <rFont val="Calibri"/>
        <family val="2"/>
        <scheme val="minor"/>
      </rPr>
      <t>*</t>
    </r>
  </si>
  <si>
    <r>
      <t>Donations, fundraising and other similar receipts</t>
    </r>
    <r>
      <rPr>
        <sz val="11"/>
        <color rgb="FFFF0000"/>
        <rFont val="Calibri"/>
        <family val="2"/>
        <scheme val="minor"/>
      </rPr>
      <t>*</t>
    </r>
  </si>
  <si>
    <r>
      <t>Receipts from providing goods or services</t>
    </r>
    <r>
      <rPr>
        <sz val="11"/>
        <color rgb="FFFF0000"/>
        <rFont val="Calibri"/>
        <family val="2"/>
        <scheme val="minor"/>
      </rPr>
      <t>*</t>
    </r>
  </si>
  <si>
    <r>
      <t>Interest, dividends and other investment income receipts</t>
    </r>
    <r>
      <rPr>
        <sz val="11"/>
        <color rgb="FFFF0000"/>
        <rFont val="Calibri"/>
        <family val="2"/>
        <scheme val="minor"/>
      </rPr>
      <t>*</t>
    </r>
  </si>
  <si>
    <r>
      <t>Volunteer and employee related payments</t>
    </r>
    <r>
      <rPr>
        <sz val="11"/>
        <color rgb="FFFF0000"/>
        <rFont val="Calibri"/>
        <family val="2"/>
        <scheme val="minor"/>
      </rPr>
      <t>*</t>
    </r>
  </si>
  <si>
    <r>
      <t>Payments related to providing goods or services</t>
    </r>
    <r>
      <rPr>
        <sz val="11"/>
        <color rgb="FFFF0000"/>
        <rFont val="Calibri"/>
        <family val="2"/>
        <scheme val="minor"/>
      </rPr>
      <t>*</t>
    </r>
  </si>
  <si>
    <r>
      <t>Grants and donations paid</t>
    </r>
    <r>
      <rPr>
        <sz val="11"/>
        <color rgb="FFFF0000"/>
        <rFont val="Calibri"/>
        <family val="2"/>
        <scheme val="minor"/>
      </rPr>
      <t>*</t>
    </r>
  </si>
  <si>
    <r>
      <t>Receipts from the sale of resources</t>
    </r>
    <r>
      <rPr>
        <sz val="11"/>
        <color rgb="FFFF0000"/>
        <rFont val="Calibri"/>
        <family val="2"/>
        <scheme val="minor"/>
      </rPr>
      <t>*</t>
    </r>
  </si>
  <si>
    <r>
      <t>Receipts from borrowings</t>
    </r>
    <r>
      <rPr>
        <sz val="11"/>
        <color rgb="FFFF0000"/>
        <rFont val="Calibri"/>
        <family val="2"/>
        <scheme val="minor"/>
      </rPr>
      <t>*</t>
    </r>
  </si>
  <si>
    <r>
      <t>Purchase of resources</t>
    </r>
    <r>
      <rPr>
        <sz val="11"/>
        <color rgb="FFFF0000"/>
        <rFont val="Calibri"/>
        <family val="2"/>
        <scheme val="minor"/>
      </rPr>
      <t>*</t>
    </r>
  </si>
  <si>
    <r>
      <t>Repayments of borrowings</t>
    </r>
    <r>
      <rPr>
        <sz val="11"/>
        <color rgb="FFFF0000"/>
        <rFont val="Calibri"/>
        <family val="2"/>
        <scheme val="minor"/>
      </rPr>
      <t>*</t>
    </r>
  </si>
  <si>
    <r>
      <t>Bank accounts and cash at the beginning of the financial year</t>
    </r>
    <r>
      <rPr>
        <sz val="11"/>
        <color rgb="FFFF0000"/>
        <rFont val="Calibri"/>
        <family val="2"/>
        <scheme val="minor"/>
      </rPr>
      <t>*</t>
    </r>
  </si>
  <si>
    <r>
      <t>Represented by:</t>
    </r>
    <r>
      <rPr>
        <b/>
        <sz val="11"/>
        <color rgb="FFFF0000"/>
        <rFont val="Calibri"/>
        <family val="2"/>
        <scheme val="minor"/>
      </rPr>
      <t>*</t>
    </r>
  </si>
  <si>
    <t xml:space="preserve"> "What did we do?"</t>
  </si>
  <si>
    <t>Section 4</t>
  </si>
  <si>
    <t>SSP1</t>
  </si>
  <si>
    <t>SSP2</t>
  </si>
  <si>
    <t>SSP3</t>
  </si>
  <si>
    <t>SSP4</t>
  </si>
  <si>
    <t xml:space="preserve">Required sections are marked with an asterisk "*"   </t>
  </si>
  <si>
    <r>
      <t>Description</t>
    </r>
    <r>
      <rPr>
        <b/>
        <sz val="11"/>
        <color rgb="FFFF0000"/>
        <rFont val="Calibri"/>
        <family val="2"/>
        <scheme val="minor"/>
      </rPr>
      <t>*</t>
    </r>
  </si>
  <si>
    <r>
      <t>Amount</t>
    </r>
    <r>
      <rPr>
        <b/>
        <sz val="11"/>
        <color rgb="FFFF0000"/>
        <rFont val="Calibri"/>
        <family val="2"/>
        <scheme val="minor"/>
      </rPr>
      <t>*</t>
    </r>
  </si>
  <si>
    <r>
      <t>Current Value</t>
    </r>
    <r>
      <rPr>
        <b/>
        <sz val="11"/>
        <color rgb="FFFF0000"/>
        <rFont val="Calibri"/>
        <family val="2"/>
        <scheme val="minor"/>
      </rPr>
      <t>*</t>
    </r>
  </si>
  <si>
    <r>
      <t>Guarantees</t>
    </r>
    <r>
      <rPr>
        <b/>
        <sz val="11"/>
        <color rgb="FFFF0000"/>
        <rFont val="Calibri"/>
        <family val="2"/>
        <scheme val="minor"/>
      </rPr>
      <t>*</t>
    </r>
  </si>
  <si>
    <r>
      <t>Basis of Preparation</t>
    </r>
    <r>
      <rPr>
        <b/>
        <sz val="11"/>
        <color rgb="FFFF0000"/>
        <rFont val="Calibri"/>
        <family val="2"/>
        <scheme val="minor"/>
      </rPr>
      <t>*</t>
    </r>
  </si>
  <si>
    <r>
      <t>Goods and Services Tax (GST)</t>
    </r>
    <r>
      <rPr>
        <b/>
        <sz val="11"/>
        <color rgb="FFFF0000"/>
        <rFont val="Calibri"/>
        <family val="2"/>
        <scheme val="minor"/>
      </rPr>
      <t>*</t>
    </r>
  </si>
  <si>
    <t xml:space="preserve">OPTIONAL TEMPLATE FOR APPLYING PUBLIC BENEFIT ENTITY SIMPLE FORMAT REPORTING – CASH (NOT-FOR-PROFIT) </t>
  </si>
  <si>
    <t>Non-Financial Information:</t>
  </si>
  <si>
    <t>Financial Information:</t>
  </si>
  <si>
    <r>
      <t>Payments related to public fundraising</t>
    </r>
    <r>
      <rPr>
        <sz val="11"/>
        <color rgb="FFFF0000"/>
        <rFont val="Calibri"/>
        <family val="2"/>
        <scheme val="minor"/>
      </rPr>
      <t>*</t>
    </r>
  </si>
  <si>
    <t>Total Operating Receipts</t>
  </si>
  <si>
    <t>Total Operating Payments</t>
  </si>
  <si>
    <t>Capital Receipts</t>
  </si>
  <si>
    <t>Capital Payments</t>
  </si>
  <si>
    <r>
      <t>Increase/(Decrease) in Bank Accounts and Cash</t>
    </r>
    <r>
      <rPr>
        <b/>
        <sz val="11"/>
        <color rgb="FFFF0000"/>
        <rFont val="Calibri"/>
        <family val="2"/>
        <scheme val="minor"/>
      </rPr>
      <t>*</t>
    </r>
  </si>
  <si>
    <r>
      <t>Bank Accounts and Cash at the End of the Financial Year</t>
    </r>
    <r>
      <rPr>
        <b/>
        <sz val="11"/>
        <color rgb="FFFF0000"/>
        <rFont val="Calibri"/>
        <family val="2"/>
        <scheme val="minor"/>
      </rPr>
      <t>*</t>
    </r>
  </si>
  <si>
    <r>
      <t>Total Bank Accounts and Cash at the End of the Financial Year</t>
    </r>
    <r>
      <rPr>
        <b/>
        <sz val="11"/>
        <color rgb="FFFF0000"/>
        <rFont val="Calibri"/>
        <family val="2"/>
        <scheme val="minor"/>
      </rPr>
      <t>*</t>
    </r>
  </si>
  <si>
    <t xml:space="preserve">This XRB Template contains copyright material. </t>
  </si>
  <si>
    <r>
      <t xml:space="preserve">  Legal Name of Entity:</t>
    </r>
    <r>
      <rPr>
        <sz val="11"/>
        <color rgb="FFFF0000"/>
        <rFont val="Calibri"/>
        <family val="2"/>
        <scheme val="minor"/>
      </rPr>
      <t>*</t>
    </r>
  </si>
  <si>
    <t xml:space="preserve">  Other Name of Entity (if any):</t>
  </si>
  <si>
    <r>
      <t xml:space="preserve">  Type of Entity and Legal Basis (if any):</t>
    </r>
    <r>
      <rPr>
        <sz val="11"/>
        <color rgb="FFFF0000"/>
        <rFont val="Calibri"/>
        <family val="2"/>
        <scheme val="minor"/>
      </rPr>
      <t>*</t>
    </r>
  </si>
  <si>
    <t xml:space="preserve">  Registration Number:</t>
  </si>
  <si>
    <r>
      <t xml:space="preserve">Entity's Purpose or Mission: </t>
    </r>
    <r>
      <rPr>
        <sz val="11"/>
        <color rgb="FFFF0000"/>
        <rFont val="Calibri"/>
        <family val="2"/>
        <scheme val="minor"/>
      </rPr>
      <t>*</t>
    </r>
  </si>
  <si>
    <r>
      <t>Main Sources of the Entity's Cash and Resources:</t>
    </r>
    <r>
      <rPr>
        <sz val="11"/>
        <color rgb="FFFF0000"/>
        <rFont val="Calibri"/>
        <family val="2"/>
        <scheme val="minor"/>
      </rPr>
      <t>*</t>
    </r>
  </si>
  <si>
    <r>
      <t>Main Methods Used by the Entity to Raise Funds:</t>
    </r>
    <r>
      <rPr>
        <sz val="11"/>
        <color rgb="FFFF0000"/>
        <rFont val="Calibri"/>
        <family val="2"/>
        <scheme val="minor"/>
      </rPr>
      <t>*</t>
    </r>
  </si>
  <si>
    <r>
      <t xml:space="preserve">Entity's Reliance on Volunteers and Donated Goods or Services: </t>
    </r>
    <r>
      <rPr>
        <sz val="11"/>
        <color rgb="FFFF0000"/>
        <rFont val="Calibri"/>
        <family val="2"/>
        <scheme val="minor"/>
      </rPr>
      <t>*</t>
    </r>
  </si>
  <si>
    <t>Additional Information:</t>
  </si>
  <si>
    <t>Description of the Entity's Outcomes:</t>
  </si>
  <si>
    <r>
      <t>Description and Quantification (to the extent practicable) of the Entity's Outputs:</t>
    </r>
    <r>
      <rPr>
        <sz val="11"/>
        <color rgb="FFFF0000"/>
        <rFont val="Calibri"/>
        <family val="2"/>
        <scheme val="minor"/>
      </rPr>
      <t>*</t>
    </r>
  </si>
  <si>
    <r>
      <t>Bank Accounts and Cash (from Statement of Receipts and Payments)</t>
    </r>
    <r>
      <rPr>
        <b/>
        <sz val="11"/>
        <color rgb="FFFF0000"/>
        <rFont val="Calibri"/>
        <family val="2"/>
        <scheme val="minor"/>
      </rPr>
      <t>*</t>
    </r>
  </si>
  <si>
    <r>
      <t>Money Held on Behalf of Others</t>
    </r>
    <r>
      <rPr>
        <b/>
        <sz val="11"/>
        <color rgb="FFFF0000"/>
        <rFont val="Calibri"/>
        <family val="2"/>
        <scheme val="minor"/>
      </rPr>
      <t>*</t>
    </r>
  </si>
  <si>
    <r>
      <t>Money Owed to the Entity</t>
    </r>
    <r>
      <rPr>
        <b/>
        <sz val="11"/>
        <color rgb="FFFF0000"/>
        <rFont val="Calibri"/>
        <family val="2"/>
        <scheme val="minor"/>
      </rPr>
      <t>*</t>
    </r>
  </si>
  <si>
    <r>
      <t>Other Resources</t>
    </r>
    <r>
      <rPr>
        <b/>
        <sz val="11"/>
        <color rgb="FFFF0000"/>
        <rFont val="Calibri"/>
        <family val="2"/>
        <scheme val="minor"/>
      </rPr>
      <t>*</t>
    </r>
  </si>
  <si>
    <r>
      <t>Description and Source of Value</t>
    </r>
    <r>
      <rPr>
        <b/>
        <sz val="11"/>
        <color rgb="FFFF0000"/>
        <rFont val="Calibri"/>
        <family val="2"/>
        <scheme val="minor"/>
      </rPr>
      <t xml:space="preserve">* </t>
    </r>
    <r>
      <rPr>
        <b/>
        <sz val="11"/>
        <rFont val="Calibri"/>
        <family val="2"/>
        <scheme val="minor"/>
      </rPr>
      <t xml:space="preserve"> (cost or current value required if practicable to obtain)</t>
    </r>
  </si>
  <si>
    <r>
      <t>Money Payable by the Entity</t>
    </r>
    <r>
      <rPr>
        <b/>
        <sz val="11"/>
        <color rgb="FFFF0000"/>
        <rFont val="Calibri"/>
        <family val="2"/>
        <scheme val="minor"/>
      </rPr>
      <t>*</t>
    </r>
  </si>
  <si>
    <r>
      <t>Other Commitments</t>
    </r>
    <r>
      <rPr>
        <b/>
        <sz val="11"/>
        <color rgb="FFFF0000"/>
        <rFont val="Calibri"/>
        <family val="2"/>
        <scheme val="minor"/>
      </rPr>
      <t>*</t>
    </r>
  </si>
  <si>
    <r>
      <t>Resources Used as Security for Borrowings</t>
    </r>
    <r>
      <rPr>
        <b/>
        <sz val="11"/>
        <color rgb="FFFF0000"/>
        <rFont val="Calibri"/>
        <family val="2"/>
        <scheme val="minor"/>
      </rPr>
      <t>*</t>
    </r>
  </si>
  <si>
    <t>Additional Output Measures:</t>
  </si>
  <si>
    <t>Purchase of Motor Vehicle</t>
  </si>
  <si>
    <t>Repayment of Loan</t>
  </si>
  <si>
    <t>Commitments to provide loans</t>
  </si>
  <si>
    <t>Commitments to provide grants</t>
  </si>
  <si>
    <t>Motor vehicles at purchase price</t>
  </si>
  <si>
    <r>
      <rPr>
        <sz val="11"/>
        <rFont val="Calibri"/>
        <family val="2"/>
        <scheme val="minor"/>
      </rPr>
      <t>Entity Structure:</t>
    </r>
    <r>
      <rPr>
        <sz val="11"/>
        <color rgb="FFFF0000"/>
        <rFont val="Calibri"/>
        <family val="2"/>
        <scheme val="minor"/>
      </rPr>
      <t xml:space="preserve"> *</t>
    </r>
  </si>
  <si>
    <r>
      <t>Grants or Donations with Conditions Attached (where conditions not fully met at balance date)</t>
    </r>
    <r>
      <rPr>
        <b/>
        <sz val="11"/>
        <color rgb="FFFF0000"/>
        <rFont val="Calibri"/>
        <family val="2"/>
        <scheme val="minor"/>
      </rPr>
      <t>*</t>
    </r>
  </si>
  <si>
    <t>Money owing to the entity [Resources3]</t>
  </si>
  <si>
    <t>Interest, dividends and other investment income receipts [Receipts5]</t>
  </si>
  <si>
    <t>Receipt of Loan Proceeds</t>
  </si>
  <si>
    <t>Payments related to providing goods or services [Payment3]</t>
  </si>
  <si>
    <t xml:space="preserve">Grants owing to the entity </t>
  </si>
  <si>
    <t>Computers, donated, used current value</t>
  </si>
  <si>
    <t>Software at cost</t>
  </si>
  <si>
    <r>
      <t>Fees, subscriptions and other receipts from members</t>
    </r>
    <r>
      <rPr>
        <sz val="11"/>
        <color rgb="FFFF0000"/>
        <rFont val="Calibri"/>
        <family val="2"/>
        <scheme val="minor"/>
      </rPr>
      <t>*</t>
    </r>
  </si>
  <si>
    <t xml:space="preserve"> is registered for GST. Therefore amounts recorded in the Performance Report are exclusive of GST (if any). GST owing, or GST refunds due as at balance date are shown in the Statement of Resources and Commitments.</t>
  </si>
  <si>
    <t xml:space="preserve"> is not registered for GST. Therefore amounts recorded in the Performance Report are inclusive of GST (if any).</t>
  </si>
  <si>
    <t>Accounting Policies</t>
  </si>
  <si>
    <r>
      <t xml:space="preserve"> is permitted by law to apply PBE SFR-C (NFP) </t>
    </r>
    <r>
      <rPr>
        <i/>
        <sz val="11"/>
        <color theme="1"/>
        <rFont val="Calibri"/>
        <family val="2"/>
        <scheme val="minor"/>
      </rPr>
      <t>Public Benefit Entity Simple Format Reporting - Cash (Not-For-Profit)</t>
    </r>
    <r>
      <rPr>
        <sz val="11"/>
        <color theme="1"/>
        <rFont val="Calibri"/>
        <family val="2"/>
        <scheme val="minor"/>
      </rPr>
      <t xml:space="preserve"> and has elected to do so. All transactions are reported in the Statement of Receipts and Payments and related Notes to the Performance Report on a cash basis.</t>
    </r>
  </si>
  <si>
    <t>These are suggestions only and you can modify them.</t>
  </si>
  <si>
    <t>Below are the drop down lists to assist you to enter details into the optional notes contained in the template (Notes 2 and 3).</t>
  </si>
  <si>
    <t>Date</t>
  </si>
  <si>
    <t>Signature</t>
  </si>
  <si>
    <t xml:space="preserve">Name </t>
  </si>
  <si>
    <t>Position</t>
  </si>
  <si>
    <t>How to use this template</t>
  </si>
  <si>
    <t>Check to see if the standard has changed since you last used it.  There may be new requirements for your financial reporting.  If it has changed, the template will also have changed, so you need to verify you are using the latest version.</t>
  </si>
  <si>
    <t>View the latest version of the standard here</t>
  </si>
  <si>
    <t>Help is at hand!</t>
  </si>
  <si>
    <t>Problems with working with the templates, about worksheet protection and appearance?</t>
  </si>
  <si>
    <t>View our FAQs</t>
  </si>
  <si>
    <t xml:space="preserve"> </t>
  </si>
  <si>
    <t xml:space="preserve">We have designed this template to cover most circumstances that are likely to apply to Tier 4 Not-for-profit entities.
Using the template and its accompanying guidance notes is optional, but these can be a very useful basis for preparing your performance reports as they will ensure you meet the accounting standard that applies to you. 
The template itself has no legal status.
You may make any necessary changes to the templates to fit your entity's reporting needs, so long as those changes still ensure you comply with the Standard.
</t>
  </si>
  <si>
    <r>
      <rPr>
        <b/>
        <sz val="12"/>
        <rFont val="Calibri"/>
        <family val="2"/>
        <scheme val="minor"/>
      </rPr>
      <t>Worksheet protection and password</t>
    </r>
    <r>
      <rPr>
        <sz val="12"/>
        <rFont val="Calibri"/>
        <family val="2"/>
        <scheme val="minor"/>
      </rPr>
      <t xml:space="preserve">
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
To unprotect a single worksheet:
·         Right-click on the worksheet tab (at the base of your screen).
·         Select ‘Unprotect Sheet’ from the list that displays.
·         Enter the password:    xrb    (note this password is case sensitive)
·         Click OK.
This then unlocks the particular sheet.  Make any changes you require. 
Once you have completed your changes, repeat the above process to protect or lock the worksheet again.  This time select ‘Protect Sheet’ and use the same password to re-protect it (you will be asked to enter the password twice). 
</t>
    </r>
  </si>
  <si>
    <r>
      <rPr>
        <b/>
        <sz val="12"/>
        <rFont val="Calibri"/>
        <family val="2"/>
        <scheme val="minor"/>
      </rPr>
      <t>Page numbering</t>
    </r>
    <r>
      <rPr>
        <sz val="12"/>
        <rFont val="Calibri"/>
        <family val="2"/>
        <scheme val="minor"/>
      </rPr>
      <t xml:space="preserve">
To change a page number, you need to select 'Page Layout' (from the menu at top of your screen).
Then go into 'Page Setup', where you can change the 'First page number' of the worksheet.
</t>
    </r>
  </si>
  <si>
    <r>
      <rPr>
        <b/>
        <sz val="12"/>
        <rFont val="Calibri"/>
        <family val="2"/>
        <scheme val="minor"/>
      </rPr>
      <t>Instructional text</t>
    </r>
    <r>
      <rPr>
        <sz val="12"/>
        <rFont val="Calibri"/>
        <family val="2"/>
        <scheme val="minor"/>
      </rPr>
      <t xml:space="preserve">
Prior to printing, you can delete any red instructional text such as </t>
    </r>
    <r>
      <rPr>
        <sz val="12"/>
        <color rgb="FFFF0000"/>
        <rFont val="Calibri"/>
        <family val="2"/>
        <scheme val="minor"/>
      </rPr>
      <t>'OR (Delete one not applicable to the entity)'</t>
    </r>
    <r>
      <rPr>
        <sz val="12"/>
        <rFont val="Calibri"/>
        <family val="2"/>
        <scheme val="minor"/>
      </rPr>
      <t xml:space="preserve"> where it appears once the worksheet is completed.
</t>
    </r>
  </si>
  <si>
    <t>DO NOT PRINT</t>
  </si>
  <si>
    <t>Updated 12 July 2018</t>
  </si>
  <si>
    <r>
      <rPr>
        <b/>
        <sz val="12"/>
        <rFont val="Calibri"/>
        <family val="2"/>
        <scheme val="minor"/>
      </rPr>
      <t>Red asterisk</t>
    </r>
    <r>
      <rPr>
        <sz val="12"/>
        <color rgb="FFFF0000"/>
        <rFont val="Calibri"/>
        <family val="2"/>
        <scheme val="minor"/>
      </rPr>
      <t xml:space="preserve">
* A red asterisk</t>
    </r>
    <r>
      <rPr>
        <sz val="12"/>
        <rFont val="Calibri"/>
        <family val="2"/>
        <scheme val="minor"/>
      </rPr>
      <t xml:space="preserve"> throughout the worksheets tells you that the information required in the cell or group of cells in a worksheet is mandatory.  </t>
    </r>
    <r>
      <rPr>
        <b/>
        <sz val="12"/>
        <rFont val="Calibri"/>
        <family val="2"/>
        <scheme val="minor"/>
      </rPr>
      <t>Delete these asterisks</t>
    </r>
    <r>
      <rPr>
        <sz val="12"/>
        <rFont val="Calibri"/>
        <family val="2"/>
        <scheme val="minor"/>
      </rPr>
      <t xml:space="preserve"> once you have completed the worksheet, so as not to confuse anyone who reads your reports.
</t>
    </r>
  </si>
  <si>
    <t>Please complete the following information for your entity, this will then flow into the Performance Report.</t>
  </si>
  <si>
    <t>key money</t>
  </si>
  <si>
    <t>just money</t>
  </si>
  <si>
    <t>Matakana Community Group Incorporated</t>
  </si>
  <si>
    <t>Matakana community Group Incorporated</t>
  </si>
  <si>
    <t>Incorporated Society with charitable status</t>
  </si>
  <si>
    <t>CC46813</t>
  </si>
  <si>
    <t xml:space="preserve">Our group is involved in a wide range of community activities including town planning matters that affect the future of Matakana and its environs, traffic management issues, community events and community projects and we work hard at engaging constructively with our Auckland Council and Local Community Board Representatives.
</t>
  </si>
  <si>
    <t xml:space="preserve">The Matakana Community Group is managed by Committee members and office bearers elected at our Annual General Meeting held in November of each year.
</t>
  </si>
  <si>
    <t>Donations from the Community and Grants are the main source of funding</t>
  </si>
  <si>
    <t>We are fully reliant on volunteers and donations of goods.</t>
  </si>
  <si>
    <t xml:space="preserve">Donations from the Community and Grants </t>
  </si>
  <si>
    <t>PO Box 89, Matakana, Auckland 0948</t>
  </si>
  <si>
    <t>www.Matakanacommunitygroup.org.nz</t>
  </si>
  <si>
    <t>www.facebook.com/Matakana-Community-Group</t>
  </si>
  <si>
    <t>GST</t>
  </si>
  <si>
    <t>This performance report has been approved by the Officers, for and on behalf of Matakana Community Group Inc:</t>
  </si>
  <si>
    <t>Community Garden donation of plants to Mahurangi Wastebusters Ltd</t>
  </si>
  <si>
    <t>Community Garden donation to Homebuilders Family Support Warkworth</t>
  </si>
  <si>
    <t>Community Garden donation to Pakiri School to set up a vegetable garden</t>
  </si>
  <si>
    <t xml:space="preserve">We focussed on consolidating the projects completed during the previous years.
</t>
  </si>
  <si>
    <t>Provided all year free gardening sessions and advice at the Community Garden and provided free produce to the community.</t>
  </si>
  <si>
    <t>Concreted areas of the footpath from Whitmore Road to Matakana</t>
  </si>
  <si>
    <t xml:space="preserve">Carpark surface was redone </t>
  </si>
  <si>
    <t>Further progress on the historic walkway - route, placing and design of information points were completed</t>
  </si>
  <si>
    <t>The riverside path from Wharf Road towards the waterfall was extended with the support of  The Little Digger Company and the funding for the new area of trees by Wharehines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</si>
</sst>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1409]d\ mmmm\ yyyy;@"/>
    <numFmt numFmtId="165" formatCode="_-* #,##0_-;\-* #,##0_-;_-* &quot;-&quot;??_-;_-@_-"/>
    <numFmt numFmtId="166" formatCode="_-* #,##0_-;[Red]* \(#,##0\)_-;_-*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1"/>
      <color theme="0" tint="-0.249977111117893"/>
      <name val="Calibri"/>
      <family val="2"/>
      <scheme val="minor"/>
    </font>
    <font>
      <sz val="10"/>
      <color theme="1"/>
      <name val="Times New Roman"/>
      <family val="1"/>
    </font>
    <font>
      <sz val="11"/>
      <color rgb="FFFF0000"/>
      <name val="Calibri"/>
      <family val="2"/>
      <scheme val="minor"/>
    </font>
    <font>
      <b/>
      <sz val="11"/>
      <name val="Calibri"/>
      <family val="2"/>
      <scheme val="minor"/>
    </font>
    <font>
      <sz val="11"/>
      <color rgb="FF000000"/>
      <name val="Calibri"/>
      <family val="2"/>
      <scheme val="minor"/>
    </font>
    <font>
      <sz val="11"/>
      <name val="Calibri"/>
      <family val="2"/>
      <scheme val="minor"/>
    </font>
    <font>
      <b/>
      <i/>
      <sz val="11"/>
      <color theme="1"/>
      <name val="Calibri"/>
      <family val="2"/>
      <scheme val="minor"/>
    </font>
    <font>
      <i/>
      <sz val="11"/>
      <color theme="1"/>
      <name val="Calibri"/>
      <family val="2"/>
      <scheme val="minor"/>
    </font>
    <font>
      <sz val="14"/>
      <color theme="1"/>
      <name val="Calibri"/>
      <family val="2"/>
      <scheme val="minor"/>
    </font>
    <font>
      <sz val="14"/>
      <color rgb="FF000000"/>
      <name val="Calibri"/>
      <family val="2"/>
      <scheme val="minor"/>
    </font>
    <font>
      <i/>
      <sz val="10"/>
      <color theme="1"/>
      <name val="Calibri"/>
      <family val="2"/>
      <scheme val="minor"/>
    </font>
    <font>
      <b/>
      <sz val="12"/>
      <color theme="1"/>
      <name val="Times New Roman"/>
      <family val="1"/>
    </font>
    <font>
      <sz val="10"/>
      <color rgb="FF000000"/>
      <name val="Times New Roman"/>
      <family val="1"/>
    </font>
    <font>
      <b/>
      <sz val="11"/>
      <color rgb="FFFF0000"/>
      <name val="Calibri"/>
      <family val="2"/>
      <scheme val="minor"/>
    </font>
    <font>
      <b/>
      <sz val="16"/>
      <name val="Calibri"/>
      <family val="2"/>
      <scheme val="minor"/>
    </font>
    <font>
      <b/>
      <sz val="14"/>
      <name val="Calibri"/>
      <family val="2"/>
      <scheme val="minor"/>
    </font>
    <font>
      <b/>
      <sz val="12"/>
      <name val="Calibri"/>
      <family val="2"/>
      <scheme val="minor"/>
    </font>
    <font>
      <sz val="10"/>
      <name val="Calibri"/>
      <family val="2"/>
      <scheme val="minor"/>
    </font>
    <font>
      <i/>
      <sz val="11"/>
      <color theme="1"/>
      <name val="Symbol"/>
      <family val="1"/>
      <charset val="2"/>
    </font>
    <font>
      <u/>
      <sz val="10"/>
      <color theme="1"/>
      <name val="Calibri"/>
      <family val="2"/>
      <scheme val="minor"/>
    </font>
    <font>
      <u/>
      <sz val="11"/>
      <color theme="10"/>
      <name val="Calibri"/>
      <family val="2"/>
      <scheme val="minor"/>
    </font>
    <font>
      <b/>
      <sz val="18"/>
      <color theme="1"/>
      <name val="Calibri"/>
      <family val="2"/>
      <scheme val="minor"/>
    </font>
    <font>
      <sz val="12"/>
      <color theme="1"/>
      <name val="Calibri"/>
      <family val="2"/>
      <scheme val="minor"/>
    </font>
    <font>
      <i/>
      <u/>
      <sz val="12"/>
      <color theme="10"/>
      <name val="Calibri"/>
      <family val="2"/>
      <scheme val="minor"/>
    </font>
    <font>
      <b/>
      <sz val="14"/>
      <color theme="1"/>
      <name val="Calibri"/>
      <family val="2"/>
      <scheme val="minor"/>
    </font>
    <font>
      <u/>
      <sz val="12"/>
      <color theme="10"/>
      <name val="Calibri"/>
      <family val="2"/>
      <scheme val="minor"/>
    </font>
    <font>
      <sz val="12"/>
      <color rgb="FFFF0000"/>
      <name val="Calibri"/>
      <family val="2"/>
      <scheme val="minor"/>
    </font>
    <font>
      <sz val="12"/>
      <name val="Calibri"/>
      <family val="2"/>
      <scheme val="minor"/>
    </font>
    <font>
      <i/>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53C9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right/>
      <top style="thin">
        <color theme="0" tint="-0.249977111117893"/>
      </top>
      <bottom/>
      <diagonal/>
    </border>
    <border>
      <left style="thin">
        <color theme="0" tint="-0.249977111117893"/>
      </left>
      <right/>
      <top/>
      <bottom style="thin">
        <color theme="0" tint="-0.249977111117893"/>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3">
    <xf numFmtId="0" fontId="0" fillId="0" borderId="0"/>
    <xf numFmtId="43" fontId="1" fillId="0" borderId="0" applyFont="0" applyFill="0" applyBorder="0" applyAlignment="0" applyProtection="0"/>
    <xf numFmtId="0" fontId="26" fillId="0" borderId="0" applyNumberFormat="0" applyFill="0" applyBorder="0" applyAlignment="0" applyProtection="0"/>
  </cellStyleXfs>
  <cellXfs count="273">
    <xf numFmtId="0" fontId="0" fillId="0" borderId="0" xfId="0"/>
    <xf numFmtId="0" fontId="4" fillId="0" borderId="0" xfId="0" applyFont="1"/>
    <xf numFmtId="0" fontId="4" fillId="0" borderId="0" xfId="0" applyFont="1" applyAlignment="1">
      <alignment horizontal="center"/>
    </xf>
    <xf numFmtId="0" fontId="5" fillId="0" borderId="0" xfId="0" applyFont="1" applyBorder="1"/>
    <xf numFmtId="0" fontId="0" fillId="0" borderId="0" xfId="0" applyFont="1"/>
    <xf numFmtId="0" fontId="4" fillId="0" borderId="0" xfId="0" applyFont="1" applyBorder="1"/>
    <xf numFmtId="0" fontId="4" fillId="0" borderId="0" xfId="0" applyFont="1" applyBorder="1" applyAlignment="1">
      <alignment horizontal="center"/>
    </xf>
    <xf numFmtId="0" fontId="3" fillId="0" borderId="0" xfId="0" applyFont="1"/>
    <xf numFmtId="0" fontId="0" fillId="0" borderId="0" xfId="0" applyFont="1" applyBorder="1"/>
    <xf numFmtId="0" fontId="0" fillId="0" borderId="0" xfId="0" applyFont="1" applyAlignment="1">
      <alignment horizontal="center"/>
    </xf>
    <xf numFmtId="0" fontId="0" fillId="0" borderId="0" xfId="0" applyFont="1" applyBorder="1" applyAlignment="1">
      <alignment horizontal="center"/>
    </xf>
    <xf numFmtId="0" fontId="6" fillId="0" borderId="0" xfId="0" applyFont="1"/>
    <xf numFmtId="0" fontId="3" fillId="0" borderId="0" xfId="0" applyFont="1" applyBorder="1"/>
    <xf numFmtId="0" fontId="0" fillId="0" borderId="0" xfId="0" applyAlignment="1">
      <alignment horizontal="left" vertical="center" indent="3"/>
    </xf>
    <xf numFmtId="0" fontId="3" fillId="0" borderId="0" xfId="0" applyFont="1" applyAlignment="1">
      <alignment horizontal="left" indent="4"/>
    </xf>
    <xf numFmtId="0" fontId="0" fillId="0" borderId="0" xfId="0" applyFont="1" applyAlignment="1">
      <alignment horizontal="left" indent="8"/>
    </xf>
    <xf numFmtId="0" fontId="0" fillId="0" borderId="0" xfId="0" applyAlignment="1">
      <alignment horizontal="left" vertical="center" indent="8"/>
    </xf>
    <xf numFmtId="0" fontId="0" fillId="0" borderId="0" xfId="0" applyAlignment="1">
      <alignment horizontal="left" indent="8"/>
    </xf>
    <xf numFmtId="0" fontId="4" fillId="0" borderId="8" xfId="0" applyFont="1" applyBorder="1"/>
    <xf numFmtId="0" fontId="0" fillId="0" borderId="3" xfId="0" applyFont="1" applyBorder="1"/>
    <xf numFmtId="0" fontId="3" fillId="0" borderId="3" xfId="0" applyFont="1" applyBorder="1"/>
    <xf numFmtId="0" fontId="0" fillId="0" borderId="6" xfId="0" applyFont="1" applyBorder="1"/>
    <xf numFmtId="0" fontId="0" fillId="0" borderId="4" xfId="0" applyFont="1" applyBorder="1"/>
    <xf numFmtId="0" fontId="0" fillId="0" borderId="5" xfId="0" applyFont="1" applyBorder="1"/>
    <xf numFmtId="0" fontId="3" fillId="0" borderId="4" xfId="0" applyFont="1" applyBorder="1" applyAlignment="1">
      <alignment horizontal="left"/>
    </xf>
    <xf numFmtId="0" fontId="3" fillId="0" borderId="5" xfId="0" applyFont="1" applyBorder="1"/>
    <xf numFmtId="0" fontId="3" fillId="0" borderId="12" xfId="0" applyFont="1" applyBorder="1" applyAlignment="1">
      <alignment horizontal="left"/>
    </xf>
    <xf numFmtId="0" fontId="4" fillId="0" borderId="2" xfId="0" applyFont="1" applyBorder="1" applyAlignment="1">
      <alignment horizontal="center"/>
    </xf>
    <xf numFmtId="0" fontId="0" fillId="0" borderId="10" xfId="0" applyFont="1" applyBorder="1"/>
    <xf numFmtId="0" fontId="0" fillId="0" borderId="12" xfId="0" applyFont="1" applyBorder="1" applyAlignment="1">
      <alignment horizontal="center"/>
    </xf>
    <xf numFmtId="0" fontId="0" fillId="0" borderId="8" xfId="0" applyFont="1" applyBorder="1" applyAlignment="1">
      <alignment horizontal="center"/>
    </xf>
    <xf numFmtId="0" fontId="0" fillId="0" borderId="8" xfId="0" applyFont="1" applyBorder="1"/>
    <xf numFmtId="0" fontId="3" fillId="0" borderId="12" xfId="0" applyFont="1" applyBorder="1" applyAlignment="1">
      <alignment horizontal="center"/>
    </xf>
    <xf numFmtId="0" fontId="0" fillId="0" borderId="3"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165" fontId="0" fillId="3" borderId="3" xfId="1" applyNumberFormat="1" applyFont="1" applyFill="1" applyBorder="1"/>
    <xf numFmtId="165" fontId="3" fillId="2" borderId="4" xfId="1" applyNumberFormat="1" applyFont="1" applyFill="1" applyBorder="1"/>
    <xf numFmtId="165" fontId="3" fillId="0" borderId="4" xfId="1" applyNumberFormat="1" applyFont="1" applyFill="1" applyBorder="1"/>
    <xf numFmtId="0" fontId="0" fillId="3" borderId="5" xfId="0" applyFont="1" applyFill="1" applyBorder="1"/>
    <xf numFmtId="0" fontId="0" fillId="0" borderId="0" xfId="0" applyFont="1" applyBorder="1" applyAlignment="1">
      <alignment horizontal="left" vertical="center" wrapText="1"/>
    </xf>
    <xf numFmtId="0" fontId="0" fillId="3" borderId="0" xfId="0" applyFont="1" applyFill="1" applyBorder="1"/>
    <xf numFmtId="0" fontId="3" fillId="0" borderId="2" xfId="0" applyFont="1" applyBorder="1"/>
    <xf numFmtId="0" fontId="0" fillId="0" borderId="2" xfId="0" applyFont="1" applyBorder="1" applyAlignment="1">
      <alignment horizontal="center"/>
    </xf>
    <xf numFmtId="0" fontId="0" fillId="0" borderId="2" xfId="0" applyFont="1" applyBorder="1"/>
    <xf numFmtId="0" fontId="0" fillId="3" borderId="2" xfId="0" applyFont="1" applyFill="1" applyBorder="1"/>
    <xf numFmtId="0" fontId="0" fillId="3" borderId="3" xfId="0" applyFont="1" applyFill="1" applyBorder="1" applyAlignment="1">
      <alignment horizontal="center"/>
    </xf>
    <xf numFmtId="0" fontId="0" fillId="0" borderId="14" xfId="0" applyFont="1" applyBorder="1" applyAlignment="1">
      <alignment horizontal="center"/>
    </xf>
    <xf numFmtId="0" fontId="0" fillId="0" borderId="4" xfId="0" applyFont="1" applyBorder="1" applyAlignment="1">
      <alignment horizontal="left"/>
    </xf>
    <xf numFmtId="0" fontId="3" fillId="0" borderId="4" xfId="0" applyFont="1" applyBorder="1"/>
    <xf numFmtId="0" fontId="2" fillId="4" borderId="0" xfId="0" applyFont="1" applyFill="1"/>
    <xf numFmtId="0" fontId="7" fillId="0" borderId="0" xfId="0" applyFont="1" applyAlignment="1">
      <alignment horizontal="left" vertical="center" indent="8"/>
    </xf>
    <xf numFmtId="0" fontId="3" fillId="0" borderId="3" xfId="0" applyFont="1" applyBorder="1" applyAlignment="1">
      <alignment horizontal="center"/>
    </xf>
    <xf numFmtId="0" fontId="3" fillId="0" borderId="3" xfId="0" applyFont="1" applyBorder="1" applyAlignment="1">
      <alignment horizontal="center" vertical="center"/>
    </xf>
    <xf numFmtId="0" fontId="4" fillId="0" borderId="24" xfId="0" applyFont="1" applyBorder="1"/>
    <xf numFmtId="0" fontId="8" fillId="0" borderId="23" xfId="0" applyFont="1" applyBorder="1"/>
    <xf numFmtId="0" fontId="0" fillId="0" borderId="0" xfId="0" applyFont="1" applyBorder="1" applyAlignment="1">
      <alignment horizontal="left" vertical="top" wrapText="1"/>
    </xf>
    <xf numFmtId="0" fontId="4" fillId="0" borderId="0" xfId="0" applyFont="1" applyBorder="1" applyAlignment="1">
      <alignment vertical="center" textRotation="90"/>
    </xf>
    <xf numFmtId="0" fontId="4" fillId="0" borderId="0" xfId="0" applyFont="1" applyBorder="1" applyAlignment="1">
      <alignment horizontal="center" vertical="center" textRotation="90"/>
    </xf>
    <xf numFmtId="0" fontId="0" fillId="0" borderId="0" xfId="0" applyFont="1" applyBorder="1" applyAlignment="1">
      <alignment horizontal="left" vertical="top" wrapText="1"/>
    </xf>
    <xf numFmtId="0" fontId="4" fillId="0" borderId="0" xfId="0" applyFont="1" applyBorder="1" applyAlignment="1">
      <alignment horizontal="center" vertical="center" textRotation="90"/>
    </xf>
    <xf numFmtId="0" fontId="4" fillId="0" borderId="10" xfId="0" applyFont="1" applyBorder="1" applyAlignment="1">
      <alignment horizontal="center" vertical="center" textRotation="90"/>
    </xf>
    <xf numFmtId="165" fontId="0" fillId="0" borderId="3" xfId="1" applyNumberFormat="1" applyFont="1" applyFill="1" applyBorder="1" applyProtection="1">
      <protection locked="0"/>
    </xf>
    <xf numFmtId="165" fontId="0" fillId="3" borderId="3" xfId="1" applyNumberFormat="1" applyFont="1" applyFill="1" applyBorder="1" applyProtection="1">
      <protection locked="0"/>
    </xf>
    <xf numFmtId="0" fontId="0" fillId="0" borderId="3" xfId="0" applyFont="1" applyBorder="1" applyProtection="1">
      <protection locked="0"/>
    </xf>
    <xf numFmtId="0" fontId="0" fillId="0" borderId="0"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3" xfId="0" applyFont="1" applyBorder="1" applyProtection="1">
      <protection locked="0"/>
    </xf>
    <xf numFmtId="0" fontId="0" fillId="0" borderId="0" xfId="0" applyFont="1" applyProtection="1">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3" fillId="0" borderId="3" xfId="0" applyFont="1" applyBorder="1" applyProtection="1"/>
    <xf numFmtId="0" fontId="4" fillId="0" borderId="0" xfId="0" applyFont="1" applyBorder="1" applyAlignment="1">
      <alignment horizontal="center" vertical="center" textRotation="90"/>
    </xf>
    <xf numFmtId="0" fontId="0" fillId="0" borderId="0" xfId="0" applyFont="1" applyBorder="1" applyProtection="1">
      <protection locked="0"/>
    </xf>
    <xf numFmtId="165" fontId="0" fillId="3" borderId="0" xfId="1" applyNumberFormat="1" applyFont="1" applyFill="1" applyBorder="1" applyProtection="1">
      <protection locked="0"/>
    </xf>
    <xf numFmtId="0" fontId="13" fillId="0" borderId="3" xfId="0" applyFont="1" applyBorder="1" applyProtection="1">
      <protection locked="0"/>
    </xf>
    <xf numFmtId="165" fontId="0" fillId="0" borderId="3" xfId="1" applyNumberFormat="1" applyFont="1" applyFill="1" applyBorder="1"/>
    <xf numFmtId="0" fontId="4" fillId="0" borderId="0" xfId="0" applyFont="1" applyFill="1" applyBorder="1"/>
    <xf numFmtId="0" fontId="14" fillId="0" borderId="0" xfId="0" applyFont="1" applyAlignment="1">
      <alignment horizontal="left" vertical="top" wrapText="1"/>
    </xf>
    <xf numFmtId="0" fontId="15" fillId="0" borderId="0" xfId="0" applyFont="1" applyFill="1" applyAlignment="1">
      <alignment horizontal="left" vertical="top" wrapText="1"/>
    </xf>
    <xf numFmtId="0" fontId="3" fillId="0" borderId="0" xfId="0" applyFont="1" applyBorder="1" applyAlignment="1">
      <alignment horizontal="center"/>
    </xf>
    <xf numFmtId="0" fontId="7" fillId="0" borderId="0" xfId="0" applyFont="1" applyAlignment="1">
      <alignment vertical="center"/>
    </xf>
    <xf numFmtId="0" fontId="7" fillId="0" borderId="0" xfId="0" applyFont="1" applyAlignment="1">
      <alignment horizontal="justify" vertical="center"/>
    </xf>
    <xf numFmtId="0" fontId="17" fillId="0" borderId="0" xfId="0" applyFont="1" applyAlignment="1">
      <alignment horizontal="justify" vertical="center"/>
    </xf>
    <xf numFmtId="0" fontId="18" fillId="0" borderId="0" xfId="0" applyFont="1" applyAlignment="1">
      <alignment horizontal="justify" vertical="center"/>
    </xf>
    <xf numFmtId="0" fontId="0" fillId="0" borderId="0" xfId="0" applyBorder="1"/>
    <xf numFmtId="0" fontId="0" fillId="0" borderId="0" xfId="0" applyFill="1"/>
    <xf numFmtId="0" fontId="0" fillId="0" borderId="7" xfId="0" applyFill="1" applyBorder="1"/>
    <xf numFmtId="0" fontId="0" fillId="0" borderId="31" xfId="0" applyFill="1" applyBorder="1"/>
    <xf numFmtId="0" fontId="0" fillId="0" borderId="9" xfId="0" applyFill="1" applyBorder="1"/>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0" fillId="0" borderId="3" xfId="0" applyFont="1" applyBorder="1" applyAlignment="1">
      <alignment wrapText="1"/>
    </xf>
    <xf numFmtId="0" fontId="0" fillId="0" borderId="0" xfId="0" applyProtection="1">
      <protection locked="0"/>
    </xf>
    <xf numFmtId="0" fontId="0" fillId="0" borderId="0" xfId="0" applyBorder="1" applyProtection="1">
      <protection locked="0"/>
    </xf>
    <xf numFmtId="0" fontId="4" fillId="0" borderId="0" xfId="0" applyFont="1" applyProtection="1">
      <protection locked="0"/>
    </xf>
    <xf numFmtId="0" fontId="4" fillId="0" borderId="0" xfId="0" applyFont="1" applyBorder="1" applyAlignment="1" applyProtection="1">
      <alignment vertical="center" textRotation="90"/>
      <protection locked="0"/>
    </xf>
    <xf numFmtId="0" fontId="4" fillId="0" borderId="10" xfId="0" applyFont="1" applyBorder="1" applyAlignment="1" applyProtection="1">
      <alignment horizontal="center" vertical="center" textRotation="90"/>
      <protection locked="0"/>
    </xf>
    <xf numFmtId="0" fontId="0" fillId="0" borderId="12" xfId="0" applyFont="1" applyBorder="1" applyProtection="1">
      <protection locked="0"/>
    </xf>
    <xf numFmtId="0" fontId="0" fillId="0" borderId="8" xfId="0" applyFont="1" applyBorder="1" applyProtection="1">
      <protection locked="0"/>
    </xf>
    <xf numFmtId="0" fontId="0" fillId="0" borderId="12" xfId="0" applyFont="1" applyBorder="1" applyAlignment="1" applyProtection="1">
      <alignment horizontal="center"/>
      <protection locked="0"/>
    </xf>
    <xf numFmtId="0" fontId="0" fillId="0" borderId="5" xfId="0" applyFont="1" applyBorder="1" applyProtection="1">
      <protection locked="0"/>
    </xf>
    <xf numFmtId="0" fontId="4" fillId="0" borderId="0" xfId="0" applyFont="1" applyBorder="1" applyProtection="1">
      <protection locked="0"/>
    </xf>
    <xf numFmtId="0" fontId="0" fillId="0" borderId="7" xfId="0" applyFont="1" applyBorder="1" applyAlignment="1" applyProtection="1">
      <alignment horizontal="center"/>
      <protection locked="0"/>
    </xf>
    <xf numFmtId="0" fontId="4" fillId="0" borderId="0" xfId="0" applyFont="1" applyFill="1" applyBorder="1" applyProtection="1">
      <protection locked="0"/>
    </xf>
    <xf numFmtId="0" fontId="0" fillId="0" borderId="0" xfId="0" applyFont="1" applyFill="1" applyBorder="1" applyProtection="1">
      <protection locked="0"/>
    </xf>
    <xf numFmtId="0" fontId="0" fillId="0" borderId="6" xfId="0" applyFont="1" applyBorder="1" applyAlignment="1" applyProtection="1">
      <alignment horizontal="center"/>
      <protection locked="0"/>
    </xf>
    <xf numFmtId="0" fontId="0" fillId="0" borderId="10" xfId="0" applyFont="1" applyBorder="1" applyProtection="1">
      <protection locked="0"/>
    </xf>
    <xf numFmtId="0" fontId="0" fillId="0" borderId="4" xfId="0" applyFont="1" applyBorder="1" applyAlignment="1" applyProtection="1">
      <alignment horizontal="left"/>
      <protection locked="0"/>
    </xf>
    <xf numFmtId="0" fontId="3" fillId="0" borderId="0" xfId="0" applyFont="1" applyProtection="1">
      <protection locked="0"/>
    </xf>
    <xf numFmtId="166" fontId="0" fillId="3" borderId="3" xfId="1" applyNumberFormat="1" applyFont="1" applyFill="1" applyBorder="1" applyProtection="1">
      <protection locked="0"/>
    </xf>
    <xf numFmtId="0" fontId="4" fillId="0" borderId="10" xfId="0" applyFont="1" applyBorder="1" applyAlignment="1" applyProtection="1">
      <alignment horizontal="center" vertical="center" textRotation="90"/>
    </xf>
    <xf numFmtId="0" fontId="0" fillId="0" borderId="3" xfId="0" applyFont="1" applyBorder="1" applyAlignment="1" applyProtection="1">
      <alignment horizontal="center"/>
    </xf>
    <xf numFmtId="0" fontId="0" fillId="0" borderId="0" xfId="0" applyFont="1" applyProtection="1"/>
    <xf numFmtId="0" fontId="3" fillId="0" borderId="4" xfId="0" applyFont="1" applyBorder="1" applyAlignment="1" applyProtection="1">
      <alignment horizontal="left"/>
    </xf>
    <xf numFmtId="0" fontId="0" fillId="0" borderId="4" xfId="0" applyFont="1" applyBorder="1" applyAlignment="1" applyProtection="1">
      <alignment horizontal="center"/>
    </xf>
    <xf numFmtId="0" fontId="0" fillId="0" borderId="0" xfId="0" applyFont="1" applyBorder="1" applyProtection="1"/>
    <xf numFmtId="0" fontId="0" fillId="0" borderId="3" xfId="0" applyFont="1" applyBorder="1" applyProtection="1"/>
    <xf numFmtId="0" fontId="3" fillId="0" borderId="0" xfId="0" applyFont="1" applyProtection="1"/>
    <xf numFmtId="0" fontId="4" fillId="0" borderId="0" xfId="0" applyFont="1" applyProtection="1"/>
    <xf numFmtId="165" fontId="3" fillId="0" borderId="4" xfId="1" applyNumberFormat="1" applyFont="1" applyFill="1" applyBorder="1" applyProtection="1"/>
    <xf numFmtId="165" fontId="3" fillId="0" borderId="5" xfId="1" applyNumberFormat="1" applyFont="1" applyFill="1" applyBorder="1" applyProtection="1"/>
    <xf numFmtId="0" fontId="4" fillId="0" borderId="0" xfId="0" applyFont="1" applyAlignment="1" applyProtection="1">
      <alignment horizontal="center"/>
      <protection locked="0"/>
    </xf>
    <xf numFmtId="0" fontId="0" fillId="0" borderId="0" xfId="0" applyFont="1" applyBorder="1" applyAlignment="1" applyProtection="1">
      <alignment horizontal="left" vertical="top" wrapText="1"/>
      <protection locked="0"/>
    </xf>
    <xf numFmtId="0" fontId="4" fillId="0" borderId="0" xfId="0" applyFont="1" applyAlignment="1" applyProtection="1">
      <alignment horizontal="center"/>
    </xf>
    <xf numFmtId="0" fontId="0" fillId="0" borderId="4" xfId="0" applyFont="1" applyBorder="1" applyAlignment="1" applyProtection="1">
      <alignment horizontal="left" vertical="center" wrapText="1"/>
      <protection locked="0"/>
    </xf>
    <xf numFmtId="0" fontId="4" fillId="0" borderId="8" xfId="0" applyFont="1" applyBorder="1" applyProtection="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166" fontId="3" fillId="2" borderId="4" xfId="1" applyNumberFormat="1" applyFont="1" applyFill="1" applyBorder="1"/>
    <xf numFmtId="0" fontId="0" fillId="0" borderId="6" xfId="0" applyFont="1" applyBorder="1" applyAlignment="1">
      <alignment horizontal="center"/>
    </xf>
    <xf numFmtId="0" fontId="4" fillId="0" borderId="21" xfId="0" applyFont="1" applyBorder="1" applyAlignment="1">
      <alignment horizontal="center"/>
    </xf>
    <xf numFmtId="0" fontId="0" fillId="0" borderId="10" xfId="0" applyBorder="1" applyProtection="1">
      <protection locked="0"/>
    </xf>
    <xf numFmtId="0" fontId="0" fillId="0" borderId="3" xfId="0" applyFont="1" applyBorder="1" applyAlignment="1" applyProtection="1">
      <alignment wrapText="1"/>
      <protection locked="0"/>
    </xf>
    <xf numFmtId="0" fontId="3" fillId="0" borderId="33" xfId="0" applyFont="1" applyBorder="1" applyAlignment="1">
      <alignment vertical="top"/>
    </xf>
    <xf numFmtId="0" fontId="0" fillId="0" borderId="34" xfId="0" applyFont="1" applyBorder="1" applyAlignment="1">
      <alignment vertical="top"/>
    </xf>
    <xf numFmtId="0" fontId="0" fillId="0" borderId="35" xfId="0" applyFont="1" applyBorder="1" applyAlignment="1">
      <alignment vertical="top"/>
    </xf>
    <xf numFmtId="0" fontId="3"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1" fillId="2" borderId="0" xfId="0" applyFont="1" applyFill="1" applyBorder="1" applyAlignment="1">
      <alignment horizontal="center" vertical="center"/>
    </xf>
    <xf numFmtId="0" fontId="21" fillId="2" borderId="0" xfId="0" applyFont="1" applyFill="1" applyBorder="1" applyAlignment="1">
      <alignment vertical="center"/>
    </xf>
    <xf numFmtId="0" fontId="23" fillId="2" borderId="0" xfId="0" applyFont="1" applyFill="1" applyBorder="1" applyAlignment="1">
      <alignment horizontal="center" vertical="center"/>
    </xf>
    <xf numFmtId="0" fontId="23" fillId="2" borderId="0" xfId="0" applyFont="1" applyFill="1" applyBorder="1" applyAlignment="1">
      <alignment horizontal="center"/>
    </xf>
    <xf numFmtId="0" fontId="21" fillId="2" borderId="0" xfId="0" applyFont="1" applyFill="1" applyBorder="1" applyAlignment="1">
      <alignment horizontal="center"/>
    </xf>
    <xf numFmtId="0" fontId="22" fillId="2" borderId="0" xfId="0" applyFont="1" applyFill="1" applyBorder="1" applyAlignment="1">
      <alignment horizontal="center"/>
    </xf>
    <xf numFmtId="0" fontId="13" fillId="0" borderId="0" xfId="0" applyFont="1" applyFill="1" applyAlignment="1">
      <alignment horizontal="left" vertical="top" wrapText="1"/>
    </xf>
    <xf numFmtId="0" fontId="12" fillId="0" borderId="0" xfId="0" applyFont="1"/>
    <xf numFmtId="0" fontId="13" fillId="0" borderId="0" xfId="0" applyFont="1" applyAlignment="1">
      <alignment horizontal="left" vertical="center" indent="5"/>
    </xf>
    <xf numFmtId="0" fontId="13" fillId="0" borderId="0" xfId="0" applyFont="1"/>
    <xf numFmtId="0" fontId="24" fillId="0" borderId="0" xfId="0" applyFont="1" applyAlignment="1">
      <alignment horizontal="left" vertical="center" indent="10"/>
    </xf>
    <xf numFmtId="0" fontId="13" fillId="0" borderId="0" xfId="0" applyFont="1" applyAlignment="1">
      <alignment horizontal="left" vertical="top" wrapText="1"/>
    </xf>
    <xf numFmtId="0" fontId="13" fillId="0" borderId="0" xfId="0" applyFont="1" applyAlignment="1">
      <alignment vertical="top"/>
    </xf>
    <xf numFmtId="0" fontId="11" fillId="2" borderId="0" xfId="0" applyFont="1" applyFill="1"/>
    <xf numFmtId="0" fontId="9" fillId="2" borderId="0" xfId="0" applyFont="1" applyFill="1"/>
    <xf numFmtId="0" fontId="11" fillId="2" borderId="0" xfId="0" applyFont="1" applyFill="1" applyAlignment="1">
      <alignment horizontal="left"/>
    </xf>
    <xf numFmtId="0" fontId="4" fillId="0" borderId="0" xfId="0" applyFont="1" applyBorder="1" applyAlignment="1" applyProtection="1">
      <alignment horizontal="center" vertical="center" textRotation="90"/>
      <protection locked="0"/>
    </xf>
    <xf numFmtId="0" fontId="4" fillId="0" borderId="0" xfId="0" applyFont="1" applyFill="1" applyBorder="1" applyAlignment="1" applyProtection="1">
      <alignment horizontal="center" vertical="center" textRotation="90"/>
      <protection locked="0"/>
    </xf>
    <xf numFmtId="0" fontId="4" fillId="0" borderId="0" xfId="0" applyFont="1" applyAlignment="1"/>
    <xf numFmtId="0" fontId="4" fillId="0" borderId="0" xfId="0" applyFont="1" applyAlignment="1">
      <alignment horizontal="left" indent="5"/>
    </xf>
    <xf numFmtId="0" fontId="25" fillId="0" borderId="0" xfId="0" applyFont="1" applyBorder="1"/>
    <xf numFmtId="0" fontId="4" fillId="0" borderId="2" xfId="0" applyFont="1" applyBorder="1"/>
    <xf numFmtId="0" fontId="0" fillId="0" borderId="0" xfId="0" applyBorder="1" applyAlignment="1">
      <alignment vertical="center"/>
    </xf>
    <xf numFmtId="0" fontId="27" fillId="0" borderId="0" xfId="0" applyFont="1" applyBorder="1" applyAlignment="1">
      <alignment vertical="center" wrapText="1"/>
    </xf>
    <xf numFmtId="0" fontId="28" fillId="0" borderId="0" xfId="0" applyFont="1" applyBorder="1" applyAlignment="1">
      <alignment vertical="center"/>
    </xf>
    <xf numFmtId="0" fontId="28" fillId="0" borderId="0" xfId="0" applyFont="1" applyBorder="1" applyAlignment="1">
      <alignment vertical="center" wrapText="1"/>
    </xf>
    <xf numFmtId="0" fontId="0" fillId="0" borderId="0" xfId="0" applyBorder="1" applyAlignment="1"/>
    <xf numFmtId="0" fontId="29" fillId="0" borderId="0" xfId="2" applyFont="1" applyBorder="1" applyAlignment="1">
      <alignment wrapText="1"/>
    </xf>
    <xf numFmtId="0" fontId="30" fillId="0" borderId="0" xfId="0" applyFont="1" applyBorder="1" applyAlignment="1">
      <alignment wrapText="1"/>
    </xf>
    <xf numFmtId="0" fontId="31" fillId="0" borderId="0" xfId="2" applyFont="1" applyBorder="1" applyAlignment="1">
      <alignment wrapText="1"/>
    </xf>
    <xf numFmtId="0" fontId="28" fillId="0" borderId="0" xfId="0" applyFont="1" applyBorder="1" applyAlignment="1">
      <alignment horizontal="left" vertical="top" wrapText="1"/>
    </xf>
    <xf numFmtId="0" fontId="33" fillId="0" borderId="0" xfId="2" applyFont="1" applyBorder="1" applyAlignment="1">
      <alignment horizontal="left" vertical="top" wrapText="1"/>
    </xf>
    <xf numFmtId="0" fontId="33" fillId="0" borderId="0" xfId="2" applyFont="1" applyBorder="1" applyAlignment="1">
      <alignment horizontal="left" wrapText="1"/>
    </xf>
    <xf numFmtId="0" fontId="19" fillId="0" borderId="0" xfId="0" applyFont="1" applyAlignment="1">
      <alignment horizontal="right"/>
    </xf>
    <xf numFmtId="0" fontId="4" fillId="0" borderId="16" xfId="0" applyFont="1" applyBorder="1"/>
    <xf numFmtId="0" fontId="4" fillId="0" borderId="21" xfId="0" applyFont="1" applyBorder="1"/>
    <xf numFmtId="0" fontId="34" fillId="0" borderId="0" xfId="2" applyFont="1" applyBorder="1" applyAlignment="1">
      <alignment wrapText="1"/>
    </xf>
    <xf numFmtId="0" fontId="9" fillId="0" borderId="1" xfId="0" applyFont="1" applyFill="1" applyBorder="1" applyAlignment="1" applyProtection="1">
      <alignment horizontal="left"/>
      <protection locked="0"/>
    </xf>
    <xf numFmtId="164" fontId="9" fillId="0" borderId="1" xfId="0" applyNumberFormat="1" applyFont="1" applyFill="1" applyBorder="1" applyAlignment="1" applyProtection="1">
      <alignment horizontal="left"/>
      <protection locked="0"/>
    </xf>
    <xf numFmtId="0" fontId="33" fillId="0" borderId="0" xfId="2" applyFont="1" applyBorder="1" applyAlignment="1">
      <alignment horizontal="left" vertical="top" wrapText="1"/>
    </xf>
    <xf numFmtId="0" fontId="33" fillId="0" borderId="0" xfId="2" applyFont="1" applyBorder="1" applyAlignment="1">
      <alignment horizontal="left" wrapText="1"/>
    </xf>
    <xf numFmtId="0" fontId="28" fillId="0" borderId="0" xfId="0" applyFont="1" applyBorder="1" applyAlignment="1">
      <alignment horizontal="left" vertical="top" wrapText="1"/>
    </xf>
    <xf numFmtId="0" fontId="21" fillId="2" borderId="0" xfId="0" applyFont="1" applyFill="1" applyAlignment="1">
      <alignment horizontal="left" vertical="top" wrapText="1"/>
    </xf>
    <xf numFmtId="0" fontId="13" fillId="0" borderId="0" xfId="0" applyFont="1" applyFill="1" applyAlignment="1">
      <alignment horizontal="left" vertical="top" wrapText="1"/>
    </xf>
    <xf numFmtId="0" fontId="13" fillId="0" borderId="0" xfId="0" applyFont="1" applyAlignment="1">
      <alignment horizontal="left" vertical="top" wrapText="1"/>
    </xf>
    <xf numFmtId="0" fontId="11" fillId="2" borderId="0" xfId="0" applyFont="1" applyFill="1" applyAlignment="1">
      <alignment horizontal="left" vertical="top"/>
    </xf>
    <xf numFmtId="0" fontId="16" fillId="0" borderId="0" xfId="0" applyFont="1" applyAlignment="1" applyProtection="1">
      <alignment horizontal="left" wrapText="1"/>
      <protection locked="0"/>
    </xf>
    <xf numFmtId="0" fontId="20" fillId="2" borderId="0" xfId="0" applyFont="1" applyFill="1" applyBorder="1" applyAlignment="1" applyProtection="1">
      <alignment horizontal="center" vertical="center"/>
      <protection locked="0"/>
    </xf>
    <xf numFmtId="0" fontId="21" fillId="2" borderId="0" xfId="0" applyFont="1" applyFill="1" applyBorder="1" applyAlignment="1">
      <alignment horizontal="center" vertical="center"/>
    </xf>
    <xf numFmtId="0" fontId="22" fillId="2" borderId="0" xfId="0" applyFont="1" applyFill="1" applyBorder="1" applyAlignment="1">
      <alignment horizontal="center" vertical="center"/>
    </xf>
    <xf numFmtId="164" fontId="22" fillId="2" borderId="0" xfId="0" applyNumberFormat="1" applyFont="1" applyFill="1" applyBorder="1" applyAlignment="1" applyProtection="1">
      <alignment horizontal="center" vertical="center"/>
      <protection locked="0"/>
    </xf>
    <xf numFmtId="0" fontId="9" fillId="2" borderId="0" xfId="0" applyFont="1" applyFill="1" applyBorder="1" applyAlignment="1">
      <alignment horizontal="center" vertical="center" wrapText="1"/>
    </xf>
    <xf numFmtId="0" fontId="0" fillId="0" borderId="1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10" fillId="0" borderId="15" xfId="0" applyFont="1" applyBorder="1" applyAlignment="1">
      <alignment horizontal="left"/>
    </xf>
    <xf numFmtId="0" fontId="10" fillId="0" borderId="17" xfId="0" applyFont="1" applyBorder="1" applyAlignment="1">
      <alignment horizontal="left"/>
    </xf>
    <xf numFmtId="0" fontId="0" fillId="0" borderId="25" xfId="0" applyFont="1" applyBorder="1" applyAlignment="1" applyProtection="1">
      <alignment horizontal="center" vertical="top" wrapText="1"/>
      <protection locked="0"/>
    </xf>
    <xf numFmtId="0" fontId="0" fillId="0" borderId="26" xfId="0" applyFont="1" applyBorder="1" applyAlignment="1" applyProtection="1">
      <alignment horizontal="center" vertical="top" wrapText="1"/>
      <protection locked="0"/>
    </xf>
    <xf numFmtId="0" fontId="0" fillId="0" borderId="27" xfId="0" applyFont="1" applyBorder="1" applyAlignment="1" applyProtection="1">
      <alignment horizontal="center" vertical="top" wrapText="1"/>
      <protection locked="0"/>
    </xf>
    <xf numFmtId="0" fontId="0" fillId="0" borderId="28" xfId="0" applyFont="1" applyBorder="1" applyAlignment="1" applyProtection="1">
      <alignment horizontal="center" vertical="top" wrapText="1"/>
      <protection locked="0"/>
    </xf>
    <xf numFmtId="0" fontId="0" fillId="0" borderId="29" xfId="0" applyFont="1" applyBorder="1" applyAlignment="1" applyProtection="1">
      <alignment horizontal="center" vertical="top" wrapText="1"/>
      <protection locked="0"/>
    </xf>
    <xf numFmtId="0" fontId="0" fillId="0" borderId="30" xfId="0" applyFont="1" applyBorder="1" applyAlignment="1" applyProtection="1">
      <alignment horizontal="center" vertical="top"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9" fillId="2" borderId="0" xfId="0" applyFont="1" applyFill="1" applyAlignment="1" applyProtection="1">
      <alignment horizontal="left" vertical="top" wrapText="1"/>
      <protection locked="0"/>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9" xfId="0" applyBorder="1" applyAlignment="1" applyProtection="1">
      <alignment horizontal="left" vertical="center" wrapText="1" indent="1"/>
      <protection locked="0"/>
    </xf>
    <xf numFmtId="0" fontId="0" fillId="0" borderId="10" xfId="0" applyBorder="1" applyAlignment="1" applyProtection="1">
      <alignment horizontal="left" vertical="center" wrapText="1" indent="1"/>
      <protection locked="0"/>
    </xf>
    <xf numFmtId="0" fontId="0" fillId="0" borderId="11" xfId="0" applyBorder="1" applyAlignment="1" applyProtection="1">
      <alignment horizontal="left" vertical="center" wrapText="1" indent="1"/>
      <protection locked="0"/>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23" xfId="0" applyFont="1" applyBorder="1" applyAlignment="1">
      <alignment horizontal="left"/>
    </xf>
    <xf numFmtId="0" fontId="10" fillId="0" borderId="24" xfId="0" applyFont="1" applyBorder="1" applyAlignment="1">
      <alignment horizontal="left"/>
    </xf>
    <xf numFmtId="0" fontId="0" fillId="0" borderId="7" xfId="0" applyBorder="1" applyAlignment="1" applyProtection="1">
      <alignment horizontal="left" vertical="top" wrapText="1"/>
      <protection locked="0"/>
    </xf>
    <xf numFmtId="0" fontId="0" fillId="0" borderId="9"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4" fillId="0" borderId="0" xfId="0" applyFont="1" applyBorder="1" applyAlignment="1" applyProtection="1">
      <alignment horizontal="center" vertical="center" textRotation="90"/>
      <protection locked="0"/>
    </xf>
    <xf numFmtId="0" fontId="4" fillId="0" borderId="0" xfId="0" applyFont="1" applyBorder="1" applyAlignment="1">
      <alignment horizontal="center" vertical="center" textRotation="90"/>
    </xf>
    <xf numFmtId="0" fontId="20" fillId="2" borderId="0" xfId="0" applyFont="1" applyFill="1" applyBorder="1" applyAlignment="1" applyProtection="1">
      <alignment horizontal="center"/>
      <protection locked="0"/>
    </xf>
    <xf numFmtId="0" fontId="21" fillId="2" borderId="0" xfId="0" applyFont="1" applyFill="1" applyBorder="1" applyAlignment="1">
      <alignment horizontal="center"/>
    </xf>
    <xf numFmtId="0" fontId="22" fillId="2" borderId="0" xfId="0" applyFont="1" applyFill="1" applyBorder="1" applyAlignment="1">
      <alignment horizontal="center"/>
    </xf>
    <xf numFmtId="164" fontId="22" fillId="2" borderId="0" xfId="0" applyNumberFormat="1" applyFont="1" applyFill="1" applyBorder="1" applyAlignment="1" applyProtection="1">
      <alignment horizontal="center"/>
      <protection locked="0"/>
    </xf>
    <xf numFmtId="0" fontId="0" fillId="0" borderId="9" xfId="0" applyFont="1" applyBorder="1" applyAlignment="1" applyProtection="1">
      <alignment horizontal="left" vertical="center" wrapText="1" indent="1"/>
      <protection locked="0"/>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23" fillId="2" borderId="0" xfId="0" applyFont="1" applyFill="1" applyBorder="1" applyAlignment="1">
      <alignment horizontal="center"/>
    </xf>
    <xf numFmtId="0" fontId="0" fillId="0" borderId="8"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 fillId="0" borderId="0" xfId="0" applyFont="1" applyFill="1" applyBorder="1" applyAlignment="1" applyProtection="1">
      <alignment horizontal="center" vertical="center" textRotation="90"/>
      <protection locked="0"/>
    </xf>
    <xf numFmtId="0" fontId="4" fillId="0" borderId="0" xfId="0" applyFont="1" applyAlignment="1">
      <alignment horizontal="left" vertical="center" wrapText="1"/>
    </xf>
    <xf numFmtId="0" fontId="0" fillId="0" borderId="36"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37" xfId="0" applyFont="1" applyFill="1" applyBorder="1" applyAlignment="1" applyProtection="1">
      <alignment horizontal="left" vertical="top" wrapText="1"/>
    </xf>
    <xf numFmtId="0" fontId="0" fillId="0" borderId="38" xfId="0" applyFont="1" applyFill="1" applyBorder="1" applyAlignment="1" applyProtection="1">
      <alignment horizontal="left" vertical="top" wrapText="1"/>
    </xf>
    <xf numFmtId="0" fontId="0" fillId="0" borderId="39" xfId="0" applyFont="1" applyFill="1" applyBorder="1" applyAlignment="1" applyProtection="1">
      <alignment horizontal="left" vertical="top" wrapText="1"/>
    </xf>
    <xf numFmtId="0" fontId="0" fillId="0" borderId="40" xfId="0" applyFont="1" applyFill="1" applyBorder="1" applyAlignment="1" applyProtection="1">
      <alignment horizontal="left" vertical="top" wrapText="1"/>
    </xf>
    <xf numFmtId="0" fontId="0" fillId="0" borderId="3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9" fillId="2" borderId="0" xfId="0" applyFont="1" applyFill="1" applyBorder="1" applyAlignment="1">
      <alignment horizontal="center"/>
    </xf>
    <xf numFmtId="0" fontId="2" fillId="4" borderId="0" xfId="0" applyFont="1" applyFill="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276225</xdr:colOff>
      <xdr:row>158</xdr:row>
      <xdr:rowOff>114300</xdr:rowOff>
    </xdr:from>
    <xdr:to>
      <xdr:col>3</xdr:col>
      <xdr:colOff>567055</xdr:colOff>
      <xdr:row>159</xdr:row>
      <xdr:rowOff>186055</xdr:rowOff>
    </xdr:to>
    <xdr:pic>
      <xdr:nvPicPr>
        <xdr:cNvPr id="9" name="Picture 8" descr="https://lh4.ggpht.com/A6Btb8qeUFNo0yIi-iv78aXWfkm_p9juAvDSHm3np_aSYhgvb-qp3bx6EPcdSNa10w=w124">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35232975"/>
          <a:ext cx="290830" cy="262255"/>
        </a:xfrm>
        <a:prstGeom prst="rect">
          <a:avLst/>
        </a:prstGeom>
        <a:noFill/>
        <a:ln>
          <a:noFill/>
        </a:ln>
      </xdr:spPr>
    </xdr:pic>
    <xdr:clientData/>
  </xdr:twoCellAnchor>
  <xdr:twoCellAnchor editAs="oneCell">
    <xdr:from>
      <xdr:col>3</xdr:col>
      <xdr:colOff>285750</xdr:colOff>
      <xdr:row>162</xdr:row>
      <xdr:rowOff>171450</xdr:rowOff>
    </xdr:from>
    <xdr:to>
      <xdr:col>3</xdr:col>
      <xdr:colOff>540385</xdr:colOff>
      <xdr:row>164</xdr:row>
      <xdr:rowOff>29845</xdr:rowOff>
    </xdr:to>
    <xdr:pic>
      <xdr:nvPicPr>
        <xdr:cNvPr id="10" name="Picture 9" descr="http://icons.iconarchive.com/icons/fasticon/iphone-style-social/256/Twitter-icon.png">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7300" y="36052125"/>
          <a:ext cx="254635" cy="23939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counting%20Standards\Final%20Accounting%20Pronouncements\PBE%20Standards%20T3%20&amp;%20T4\Templates\T4%20NFP\Revised%20Template%20for%20PBE%20SFR-C%20(NFP)_19994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right"/>
      <sheetName val="INSTRUCTIONS"/>
      <sheetName val="START HERE"/>
      <sheetName val="Content"/>
      <sheetName val="Entity Info"/>
      <sheetName val="SSP"/>
      <sheetName val="R&amp;P"/>
      <sheetName val="SORC"/>
      <sheetName val="Note1 Policies"/>
      <sheetName val="Note2 Receipts"/>
      <sheetName val="Note3 Payments"/>
      <sheetName val="Note4-7"/>
      <sheetName val="Lists"/>
    </sheetNames>
    <sheetDataSet>
      <sheetData sheetId="0" refreshError="1"/>
      <sheetData sheetId="1" refreshError="1"/>
      <sheetData sheetId="2">
        <row r="15">
          <cell r="C15" t="str">
            <v>[Name]</v>
          </cell>
        </row>
        <row r="17">
          <cell r="C17" t="str">
            <v>[Financial Year End]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2">
          <cell r="B12" t="str">
            <v>Entity may like to list fundraising campaign or type</v>
          </cell>
          <cell r="D12" t="str">
            <v>Cheque account(s)</v>
          </cell>
        </row>
        <row r="13">
          <cell r="D13" t="str">
            <v>Savings account(s)</v>
          </cell>
        </row>
        <row r="14">
          <cell r="D14" t="str">
            <v>Term Deposit account(s)</v>
          </cell>
        </row>
        <row r="15">
          <cell r="D15" t="str">
            <v>Cash Floats</v>
          </cell>
        </row>
        <row r="16">
          <cell r="D16" t="str">
            <v xml:space="preserve">Petty Cash </v>
          </cell>
        </row>
        <row r="21">
          <cell r="B21" t="str">
            <v>Grants not directly related to service delivery</v>
          </cell>
        </row>
        <row r="22">
          <cell r="B22" t="str">
            <v>Donations/koha from the public</v>
          </cell>
        </row>
        <row r="23">
          <cell r="B23" t="str">
            <v>Entity may like to list donors and grant providers together with summary of contributions</v>
          </cell>
        </row>
        <row r="30">
          <cell r="B30" t="str">
            <v>Fees and subscriptions from members</v>
          </cell>
        </row>
        <row r="31">
          <cell r="B31" t="str">
            <v>Donations, koha or offerings from members</v>
          </cell>
        </row>
        <row r="32">
          <cell r="B32" t="str">
            <v>Receipts from sales to members</v>
          </cell>
        </row>
        <row r="34">
          <cell r="D34" t="str">
            <v xml:space="preserve">Grants owing to the entity </v>
          </cell>
        </row>
        <row r="35">
          <cell r="D35" t="str">
            <v>Subscriptions owed by members</v>
          </cell>
        </row>
        <row r="36">
          <cell r="D36" t="str">
            <v>Receipts due as a result of providing goods or services</v>
          </cell>
        </row>
        <row r="37">
          <cell r="D37" t="str">
            <v>Interest receivable</v>
          </cell>
        </row>
        <row r="38">
          <cell r="D38" t="str">
            <v>Dividends receivable</v>
          </cell>
        </row>
        <row r="39">
          <cell r="B39" t="str">
            <v xml:space="preserve">Receipts from grants or contracts for service with central government </v>
          </cell>
          <cell r="D39" t="str">
            <v xml:space="preserve">GST receivable </v>
          </cell>
        </row>
        <row r="40">
          <cell r="B40" t="str">
            <v xml:space="preserve">Receipts from grants or contracts for service with local government </v>
          </cell>
        </row>
        <row r="41">
          <cell r="B41" t="str">
            <v xml:space="preserve">Receipts from grants or contracts for service with non-governmental agencies </v>
          </cell>
        </row>
        <row r="42">
          <cell r="B42" t="str">
            <v>Receipts from sales to the public</v>
          </cell>
        </row>
        <row r="43">
          <cell r="B43" t="str">
            <v>Receipts from commercial activities</v>
          </cell>
        </row>
        <row r="44">
          <cell r="B44" t="str">
            <v>Lease or rental receipts</v>
          </cell>
        </row>
        <row r="45">
          <cell r="B45" t="str">
            <v>Commission received</v>
          </cell>
          <cell r="D45" t="str">
            <v>Land and Buildings at quotable value valuation</v>
          </cell>
        </row>
        <row r="46">
          <cell r="D46" t="str">
            <v>Motor vehicles at purchase price</v>
          </cell>
        </row>
        <row r="47">
          <cell r="D47" t="str">
            <v>Computers, donated, used current value</v>
          </cell>
        </row>
        <row r="48">
          <cell r="B48" t="str">
            <v>Interest</v>
          </cell>
          <cell r="D48" t="str">
            <v>Software at cost</v>
          </cell>
        </row>
        <row r="49">
          <cell r="B49" t="str">
            <v>Dividends</v>
          </cell>
          <cell r="D49" t="str">
            <v>Furniture and Fittings at cost</v>
          </cell>
        </row>
        <row r="50">
          <cell r="D50" t="str">
            <v>Office Equipment at cost</v>
          </cell>
        </row>
        <row r="51">
          <cell r="D51" t="str">
            <v>Investments at cost</v>
          </cell>
        </row>
        <row r="52">
          <cell r="D52" t="str">
            <v>Inventory on hand at cost</v>
          </cell>
        </row>
        <row r="53">
          <cell r="D53" t="str">
            <v>Assets held on behalf of others at cost</v>
          </cell>
        </row>
        <row r="54">
          <cell r="D54" t="str">
            <v>Other assets at cost</v>
          </cell>
        </row>
        <row r="57">
          <cell r="B57" t="str">
            <v>Insurance payouts</v>
          </cell>
        </row>
        <row r="58">
          <cell r="B58" t="str">
            <v>Royalties received</v>
          </cell>
        </row>
        <row r="59">
          <cell r="B59" t="str">
            <v>Net GST</v>
          </cell>
        </row>
        <row r="60">
          <cell r="D60" t="str">
            <v>Unpaid invoices for payments for goods or services</v>
          </cell>
        </row>
        <row r="61">
          <cell r="D61" t="str">
            <v>Unpaid invoices</v>
          </cell>
        </row>
        <row r="62">
          <cell r="D62" t="str">
            <v xml:space="preserve">Wages and salaries </v>
          </cell>
        </row>
        <row r="63">
          <cell r="D63" t="str">
            <v>ACC levies</v>
          </cell>
        </row>
        <row r="64">
          <cell r="D64" t="str">
            <v>PAYE</v>
          </cell>
        </row>
        <row r="65">
          <cell r="D65" t="str">
            <v>KiwiSaver</v>
          </cell>
        </row>
        <row r="66">
          <cell r="D66" t="str">
            <v>GST payable</v>
          </cell>
        </row>
        <row r="67">
          <cell r="D67" t="str">
            <v>Interest payable</v>
          </cell>
        </row>
        <row r="68">
          <cell r="B68" t="str">
            <v>Entity may like to list fundraising campaign or type</v>
          </cell>
          <cell r="D68" t="str">
            <v>Loans payable</v>
          </cell>
        </row>
        <row r="69">
          <cell r="D69" t="str">
            <v>Grants payable</v>
          </cell>
        </row>
        <row r="71">
          <cell r="D71" t="str">
            <v>Commitments to make future payments under a lease</v>
          </cell>
        </row>
        <row r="72">
          <cell r="D72" t="str">
            <v>Commitments to purchase property, plant and equipment</v>
          </cell>
        </row>
        <row r="73">
          <cell r="D73" t="str">
            <v>Commitments to provide loans</v>
          </cell>
        </row>
        <row r="74">
          <cell r="D74" t="str">
            <v>Commitments to provide grants</v>
          </cell>
        </row>
        <row r="75">
          <cell r="D75" t="str">
            <v>Cash received relating to activities to be undertaken in a future period</v>
          </cell>
        </row>
        <row r="77">
          <cell r="B77" t="str">
            <v>Salaries and Wages</v>
          </cell>
        </row>
        <row r="78">
          <cell r="B78" t="str">
            <v>Superannuation contributions</v>
          </cell>
        </row>
        <row r="79">
          <cell r="B79" t="str">
            <v>ACC Payments</v>
          </cell>
        </row>
        <row r="86">
          <cell r="B86" t="str">
            <v>Administration and overhead costs</v>
          </cell>
        </row>
        <row r="87">
          <cell r="B87" t="str">
            <v>Direct costs relating to service delivery</v>
          </cell>
        </row>
        <row r="88">
          <cell r="B88" t="str">
            <v>Other service delivery costs</v>
          </cell>
        </row>
        <row r="95">
          <cell r="B95" t="str">
            <v>Entity may like to list recipients of grants / donations</v>
          </cell>
        </row>
        <row r="104">
          <cell r="B104" t="str">
            <v>Interest payments</v>
          </cell>
        </row>
        <row r="105">
          <cell r="B105" t="str">
            <v>Affiliation fees</v>
          </cell>
        </row>
        <row r="106">
          <cell r="B106" t="str">
            <v>Audit fees</v>
          </cell>
        </row>
        <row r="113">
          <cell r="B113" t="str">
            <v>Sale of Land and Buildings</v>
          </cell>
        </row>
        <row r="114">
          <cell r="B114" t="str">
            <v>Sale of Motor Vehicle</v>
          </cell>
        </row>
        <row r="115">
          <cell r="B115" t="str">
            <v>Sale of Investments</v>
          </cell>
        </row>
        <row r="116">
          <cell r="B116" t="str">
            <v>Receipt of Loan Proceeds</v>
          </cell>
        </row>
        <row r="122">
          <cell r="B122" t="str">
            <v>Purchase of Land and Buildings</v>
          </cell>
        </row>
        <row r="123">
          <cell r="B123" t="str">
            <v>Purchase of Motor Vehicle</v>
          </cell>
        </row>
        <row r="124">
          <cell r="B124" t="str">
            <v>Purchase of Investments</v>
          </cell>
        </row>
        <row r="125">
          <cell r="B125" t="str">
            <v>Repayment of Loan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quiries@xrb.govt.nz"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xrb.govt.nz/accounting-standards/frequently-asked-questions-tier-3-and-4-nfp/" TargetMode="External"/><Relationship Id="rId1" Type="http://schemas.openxmlformats.org/officeDocument/2006/relationships/hyperlink" Target="https://www.xrb.govt.nz/accounting-standards/not-for-profit/pbe-sfr-c-nf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C17"/>
  <sheetViews>
    <sheetView showGridLines="0" zoomScaleNormal="100" workbookViewId="0">
      <selection activeCell="D25" sqref="D25"/>
    </sheetView>
  </sheetViews>
  <sheetFormatPr defaultRowHeight="14.25" x14ac:dyDescent="0.45"/>
  <cols>
    <col min="1" max="2" width="2.6640625" customWidth="1"/>
    <col min="3" max="3" width="105" customWidth="1"/>
    <col min="4" max="7" width="15.6640625" customWidth="1"/>
  </cols>
  <sheetData>
    <row r="1" spans="3:3" ht="15" customHeight="1" x14ac:dyDescent="0.45">
      <c r="C1" s="176" t="s">
        <v>267</v>
      </c>
    </row>
    <row r="2" spans="3:3" ht="15" x14ac:dyDescent="0.45">
      <c r="C2" s="84" t="s">
        <v>162</v>
      </c>
    </row>
    <row r="3" spans="3:3" x14ac:dyDescent="0.45">
      <c r="C3" s="83" t="s">
        <v>170</v>
      </c>
    </row>
    <row r="4" spans="3:3" x14ac:dyDescent="0.45">
      <c r="C4" s="83"/>
    </row>
    <row r="5" spans="3:3" x14ac:dyDescent="0.45">
      <c r="C5" s="85" t="s">
        <v>210</v>
      </c>
    </row>
    <row r="6" spans="3:3" ht="53.25" customHeight="1" x14ac:dyDescent="0.45">
      <c r="C6" s="83" t="s">
        <v>171</v>
      </c>
    </row>
    <row r="7" spans="3:3" ht="35.25" customHeight="1" x14ac:dyDescent="0.45">
      <c r="C7" s="83" t="s">
        <v>172</v>
      </c>
    </row>
    <row r="8" spans="3:3" ht="32.25" customHeight="1" x14ac:dyDescent="0.45">
      <c r="C8" s="82"/>
    </row>
    <row r="9" spans="3:3" ht="15" customHeight="1" x14ac:dyDescent="0.45">
      <c r="C9" s="82"/>
    </row>
    <row r="10" spans="3:3" ht="32.25" customHeight="1" x14ac:dyDescent="0.45">
      <c r="C10" s="80"/>
    </row>
    <row r="11" spans="3:3" ht="15" customHeight="1" x14ac:dyDescent="0.45">
      <c r="C11" s="80"/>
    </row>
    <row r="12" spans="3:3" ht="38.25" customHeight="1" x14ac:dyDescent="0.45">
      <c r="C12" s="79"/>
    </row>
    <row r="13" spans="3:3" ht="15" customHeight="1" x14ac:dyDescent="0.45">
      <c r="C13" s="79"/>
    </row>
    <row r="14" spans="3:3" ht="38.25" customHeight="1" x14ac:dyDescent="0.45">
      <c r="C14" s="79"/>
    </row>
    <row r="17" spans="3:3" ht="18" x14ac:dyDescent="0.45">
      <c r="C17" s="79"/>
    </row>
  </sheetData>
  <sheetProtection algorithmName="SHA-512" hashValue="CoUyIal55EW82tpcZ/JXogytgaG0BPZ4k9vWCxapLgxhhY52x7jPXk1rlN7ScnQ/7uGy9du5hqB47Vaoc9R7nA==" saltValue="SdabnK9/2+0jE4rJVVOiWQ==" spinCount="100000" sheet="1" objects="1" scenarios="1"/>
  <hyperlinks>
    <hyperlink ref="C7" r:id="rId1" display="mailto:enquiries@xrb.govt.nz" xr:uid="{00000000-0004-0000-0000-000000000000}"/>
  </hyperlinks>
  <pageMargins left="0.25" right="0.25" top="0.75" bottom="0.75" header="0.3" footer="0.3"/>
  <pageSetup paperSize="9" scale="89" firstPageNumber="5" orientation="portrait" useFirstPageNumber="1"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pageSetUpPr fitToPage="1"/>
  </sheetPr>
  <dimension ref="B1:F132"/>
  <sheetViews>
    <sheetView showGridLines="0" zoomScaleNormal="100" workbookViewId="0">
      <selection activeCell="D25" sqref="D25"/>
    </sheetView>
  </sheetViews>
  <sheetFormatPr defaultColWidth="9.1328125" defaultRowHeight="14.25" x14ac:dyDescent="0.45"/>
  <cols>
    <col min="1" max="1" width="9.1328125" style="4"/>
    <col min="2" max="2" width="80.33203125" style="4" customWidth="1"/>
    <col min="3" max="3" width="2.6640625" style="4" customWidth="1"/>
    <col min="4" max="4" width="73.3984375" style="4" customWidth="1"/>
    <col min="5" max="16384" width="9.1328125" style="4"/>
  </cols>
  <sheetData>
    <row r="1" spans="2:4" x14ac:dyDescent="0.45">
      <c r="B1" s="272" t="s">
        <v>38</v>
      </c>
      <c r="C1" s="272"/>
      <c r="D1" s="272"/>
    </row>
    <row r="2" spans="2:4" x14ac:dyDescent="0.45">
      <c r="D2" s="176" t="s">
        <v>267</v>
      </c>
    </row>
    <row r="3" spans="2:4" x14ac:dyDescent="0.45">
      <c r="B3" s="4" t="s">
        <v>251</v>
      </c>
    </row>
    <row r="4" spans="2:4" x14ac:dyDescent="0.45">
      <c r="B4" s="4" t="s">
        <v>250</v>
      </c>
    </row>
    <row r="6" spans="2:4" x14ac:dyDescent="0.45">
      <c r="B6" s="7"/>
    </row>
    <row r="7" spans="2:4" x14ac:dyDescent="0.45">
      <c r="B7" s="51" t="s">
        <v>32</v>
      </c>
      <c r="D7" s="51" t="s">
        <v>33</v>
      </c>
    </row>
    <row r="8" spans="2:4" x14ac:dyDescent="0.45">
      <c r="B8" s="7"/>
    </row>
    <row r="9" spans="2:4" x14ac:dyDescent="0.45">
      <c r="B9" s="51" t="s">
        <v>110</v>
      </c>
      <c r="D9" s="51" t="s">
        <v>54</v>
      </c>
    </row>
    <row r="10" spans="2:4" x14ac:dyDescent="0.45">
      <c r="B10" s="19"/>
      <c r="D10" s="19"/>
    </row>
    <row r="11" spans="2:4" x14ac:dyDescent="0.45">
      <c r="B11" s="68" t="s">
        <v>138</v>
      </c>
      <c r="D11" s="68" t="s">
        <v>117</v>
      </c>
    </row>
    <row r="12" spans="2:4" x14ac:dyDescent="0.45">
      <c r="B12" s="76" t="s">
        <v>148</v>
      </c>
      <c r="D12" s="65" t="s">
        <v>55</v>
      </c>
    </row>
    <row r="13" spans="2:4" x14ac:dyDescent="0.45">
      <c r="B13" s="65"/>
      <c r="D13" s="65" t="s">
        <v>56</v>
      </c>
    </row>
    <row r="14" spans="2:4" x14ac:dyDescent="0.45">
      <c r="B14" s="65"/>
      <c r="D14" s="65" t="s">
        <v>57</v>
      </c>
    </row>
    <row r="15" spans="2:4" x14ac:dyDescent="0.45">
      <c r="B15" s="65"/>
      <c r="D15" s="65" t="s">
        <v>62</v>
      </c>
    </row>
    <row r="16" spans="2:4" x14ac:dyDescent="0.45">
      <c r="B16" s="65"/>
      <c r="D16" s="65" t="s">
        <v>63</v>
      </c>
    </row>
    <row r="17" spans="2:6" x14ac:dyDescent="0.45">
      <c r="B17" s="65"/>
      <c r="D17" s="65"/>
    </row>
    <row r="18" spans="2:6" x14ac:dyDescent="0.45">
      <c r="B18" s="65"/>
      <c r="D18" s="65"/>
    </row>
    <row r="19" spans="2:6" x14ac:dyDescent="0.45">
      <c r="B19" s="65"/>
      <c r="D19" s="65"/>
    </row>
    <row r="20" spans="2:6" x14ac:dyDescent="0.45">
      <c r="B20" s="68" t="s">
        <v>45</v>
      </c>
      <c r="D20" s="68"/>
    </row>
    <row r="21" spans="2:6" x14ac:dyDescent="0.45">
      <c r="B21" s="65" t="s">
        <v>147</v>
      </c>
      <c r="D21" s="65"/>
    </row>
    <row r="22" spans="2:6" x14ac:dyDescent="0.45">
      <c r="B22" s="65" t="s">
        <v>6</v>
      </c>
      <c r="D22" s="68" t="s">
        <v>122</v>
      </c>
    </row>
    <row r="23" spans="2:6" x14ac:dyDescent="0.45">
      <c r="B23" s="76" t="s">
        <v>149</v>
      </c>
      <c r="D23" s="65" t="s">
        <v>271</v>
      </c>
    </row>
    <row r="24" spans="2:6" x14ac:dyDescent="0.45">
      <c r="B24" s="65"/>
      <c r="D24" s="65" t="s">
        <v>272</v>
      </c>
    </row>
    <row r="25" spans="2:6" x14ac:dyDescent="0.45">
      <c r="B25" s="76"/>
      <c r="D25" s="65"/>
    </row>
    <row r="26" spans="2:6" x14ac:dyDescent="0.45">
      <c r="B26" s="65"/>
      <c r="D26" s="65"/>
    </row>
    <row r="27" spans="2:6" x14ac:dyDescent="0.45">
      <c r="B27" s="65"/>
      <c r="D27" s="65"/>
    </row>
    <row r="28" spans="2:6" x14ac:dyDescent="0.45">
      <c r="B28" s="65"/>
      <c r="D28" s="65"/>
    </row>
    <row r="29" spans="2:6" x14ac:dyDescent="0.45">
      <c r="B29" s="68" t="s">
        <v>139</v>
      </c>
      <c r="D29" s="65"/>
      <c r="F29" s="52"/>
    </row>
    <row r="30" spans="2:6" x14ac:dyDescent="0.45">
      <c r="B30" s="65" t="s">
        <v>140</v>
      </c>
      <c r="D30" s="65"/>
      <c r="F30" s="52"/>
    </row>
    <row r="31" spans="2:6" x14ac:dyDescent="0.45">
      <c r="B31" s="65" t="s">
        <v>141</v>
      </c>
      <c r="D31" s="65"/>
      <c r="F31" s="52"/>
    </row>
    <row r="32" spans="2:6" x14ac:dyDescent="0.45">
      <c r="B32" s="65" t="s">
        <v>41</v>
      </c>
      <c r="D32" s="65"/>
      <c r="F32" s="52"/>
    </row>
    <row r="33" spans="2:6" x14ac:dyDescent="0.45">
      <c r="B33" s="65"/>
      <c r="D33" s="68" t="s">
        <v>238</v>
      </c>
      <c r="F33" s="52"/>
    </row>
    <row r="34" spans="2:6" x14ac:dyDescent="0.45">
      <c r="B34" s="65"/>
      <c r="D34" s="65" t="s">
        <v>242</v>
      </c>
      <c r="F34" s="52"/>
    </row>
    <row r="35" spans="2:6" x14ac:dyDescent="0.45">
      <c r="B35" s="65"/>
      <c r="D35" s="65" t="s">
        <v>118</v>
      </c>
      <c r="F35" s="52"/>
    </row>
    <row r="36" spans="2:6" x14ac:dyDescent="0.45">
      <c r="B36" s="65"/>
      <c r="D36" s="65" t="s">
        <v>119</v>
      </c>
      <c r="F36" s="52"/>
    </row>
    <row r="37" spans="2:6" x14ac:dyDescent="0.45">
      <c r="B37" s="65"/>
      <c r="D37" s="65" t="s">
        <v>137</v>
      </c>
      <c r="F37" s="52"/>
    </row>
    <row r="38" spans="2:6" x14ac:dyDescent="0.45">
      <c r="B38" s="68" t="s">
        <v>142</v>
      </c>
      <c r="D38" s="65" t="s">
        <v>136</v>
      </c>
      <c r="F38" s="52"/>
    </row>
    <row r="39" spans="2:6" x14ac:dyDescent="0.45">
      <c r="B39" s="65" t="s">
        <v>143</v>
      </c>
      <c r="D39" s="65" t="s">
        <v>120</v>
      </c>
    </row>
    <row r="40" spans="2:6" x14ac:dyDescent="0.45">
      <c r="B40" s="65" t="s">
        <v>144</v>
      </c>
      <c r="D40" s="68"/>
    </row>
    <row r="41" spans="2:6" x14ac:dyDescent="0.45">
      <c r="B41" s="65" t="s">
        <v>145</v>
      </c>
      <c r="D41" s="65"/>
    </row>
    <row r="42" spans="2:6" x14ac:dyDescent="0.45">
      <c r="B42" s="65" t="s">
        <v>40</v>
      </c>
      <c r="D42" s="65"/>
    </row>
    <row r="43" spans="2:6" x14ac:dyDescent="0.45">
      <c r="B43" s="65" t="s">
        <v>146</v>
      </c>
      <c r="D43" s="68"/>
    </row>
    <row r="44" spans="2:6" x14ac:dyDescent="0.45">
      <c r="B44" s="65" t="s">
        <v>42</v>
      </c>
      <c r="D44" s="68" t="s">
        <v>121</v>
      </c>
    </row>
    <row r="45" spans="2:6" x14ac:dyDescent="0.45">
      <c r="B45" s="65" t="s">
        <v>39</v>
      </c>
      <c r="D45" s="65" t="s">
        <v>70</v>
      </c>
    </row>
    <row r="46" spans="2:6" x14ac:dyDescent="0.45">
      <c r="B46" s="65"/>
      <c r="D46" s="65" t="s">
        <v>235</v>
      </c>
    </row>
    <row r="47" spans="2:6" x14ac:dyDescent="0.45">
      <c r="B47" s="68" t="s">
        <v>239</v>
      </c>
      <c r="D47" s="65" t="s">
        <v>243</v>
      </c>
    </row>
    <row r="48" spans="2:6" x14ac:dyDescent="0.45">
      <c r="B48" s="65" t="s">
        <v>5</v>
      </c>
      <c r="D48" s="65" t="s">
        <v>244</v>
      </c>
    </row>
    <row r="49" spans="2:6" x14ac:dyDescent="0.45">
      <c r="B49" s="65" t="s">
        <v>13</v>
      </c>
      <c r="D49" s="65" t="s">
        <v>65</v>
      </c>
    </row>
    <row r="50" spans="2:6" x14ac:dyDescent="0.45">
      <c r="B50" s="65"/>
      <c r="D50" s="65" t="s">
        <v>66</v>
      </c>
    </row>
    <row r="51" spans="2:6" x14ac:dyDescent="0.45">
      <c r="B51" s="65"/>
      <c r="D51" s="65" t="s">
        <v>67</v>
      </c>
    </row>
    <row r="52" spans="2:6" x14ac:dyDescent="0.45">
      <c r="B52" s="65"/>
      <c r="D52" s="65" t="s">
        <v>68</v>
      </c>
      <c r="F52" s="52"/>
    </row>
    <row r="53" spans="2:6" x14ac:dyDescent="0.45">
      <c r="B53" s="65"/>
      <c r="D53" s="65" t="s">
        <v>90</v>
      </c>
      <c r="F53" s="52"/>
    </row>
    <row r="54" spans="2:6" x14ac:dyDescent="0.45">
      <c r="B54" s="65"/>
      <c r="D54" s="65" t="s">
        <v>69</v>
      </c>
      <c r="F54" s="52"/>
    </row>
    <row r="55" spans="2:6" x14ac:dyDescent="0.45">
      <c r="B55" s="65"/>
      <c r="D55" s="65"/>
      <c r="F55" s="52"/>
    </row>
    <row r="56" spans="2:6" x14ac:dyDescent="0.45">
      <c r="B56" s="68" t="s">
        <v>46</v>
      </c>
      <c r="D56" s="65"/>
      <c r="F56" s="52"/>
    </row>
    <row r="57" spans="2:6" x14ac:dyDescent="0.45">
      <c r="B57" s="65" t="s">
        <v>43</v>
      </c>
      <c r="D57" s="51" t="s">
        <v>59</v>
      </c>
      <c r="F57" s="52"/>
    </row>
    <row r="58" spans="2:6" x14ac:dyDescent="0.45">
      <c r="B58" s="65" t="s">
        <v>44</v>
      </c>
      <c r="D58" s="19"/>
      <c r="F58" s="52"/>
    </row>
    <row r="59" spans="2:6" x14ac:dyDescent="0.45">
      <c r="B59" s="65" t="s">
        <v>81</v>
      </c>
      <c r="D59" s="68" t="s">
        <v>123</v>
      </c>
    </row>
    <row r="60" spans="2:6" x14ac:dyDescent="0.45">
      <c r="B60" s="65"/>
      <c r="D60" s="65" t="s">
        <v>126</v>
      </c>
    </row>
    <row r="61" spans="2:6" x14ac:dyDescent="0.45">
      <c r="B61" s="65"/>
      <c r="D61" s="65" t="s">
        <v>127</v>
      </c>
    </row>
    <row r="62" spans="2:6" x14ac:dyDescent="0.45">
      <c r="B62" s="65"/>
      <c r="D62" s="65" t="s">
        <v>128</v>
      </c>
    </row>
    <row r="63" spans="2:6" x14ac:dyDescent="0.45">
      <c r="B63" s="65"/>
      <c r="D63" s="65" t="s">
        <v>131</v>
      </c>
    </row>
    <row r="64" spans="2:6" x14ac:dyDescent="0.45">
      <c r="B64" s="65"/>
      <c r="D64" s="65" t="s">
        <v>129</v>
      </c>
    </row>
    <row r="65" spans="2:4" x14ac:dyDescent="0.45">
      <c r="B65" s="51" t="s">
        <v>51</v>
      </c>
      <c r="D65" s="65" t="s">
        <v>130</v>
      </c>
    </row>
    <row r="66" spans="2:4" x14ac:dyDescent="0.45">
      <c r="B66" s="19"/>
      <c r="D66" s="65" t="s">
        <v>132</v>
      </c>
    </row>
    <row r="67" spans="2:4" x14ac:dyDescent="0.45">
      <c r="B67" s="68" t="s">
        <v>159</v>
      </c>
      <c r="D67" s="65" t="s">
        <v>60</v>
      </c>
    </row>
    <row r="68" spans="2:4" x14ac:dyDescent="0.45">
      <c r="B68" s="76" t="s">
        <v>148</v>
      </c>
      <c r="D68" s="65" t="s">
        <v>71</v>
      </c>
    </row>
    <row r="69" spans="2:4" x14ac:dyDescent="0.45">
      <c r="B69" s="65"/>
      <c r="D69" s="65" t="s">
        <v>61</v>
      </c>
    </row>
    <row r="70" spans="2:4" x14ac:dyDescent="0.45">
      <c r="B70" s="65"/>
      <c r="D70" s="68" t="s">
        <v>124</v>
      </c>
    </row>
    <row r="71" spans="2:4" x14ac:dyDescent="0.45">
      <c r="B71" s="65"/>
      <c r="D71" s="65" t="s">
        <v>133</v>
      </c>
    </row>
    <row r="72" spans="2:4" x14ac:dyDescent="0.45">
      <c r="B72" s="65"/>
      <c r="D72" s="65" t="s">
        <v>134</v>
      </c>
    </row>
    <row r="73" spans="2:4" x14ac:dyDescent="0.45">
      <c r="B73" s="65"/>
      <c r="D73" s="65" t="s">
        <v>233</v>
      </c>
    </row>
    <row r="74" spans="2:4" x14ac:dyDescent="0.45">
      <c r="B74" s="65"/>
      <c r="D74" s="65" t="s">
        <v>234</v>
      </c>
    </row>
    <row r="75" spans="2:4" x14ac:dyDescent="0.45">
      <c r="B75" s="65"/>
      <c r="D75" s="65" t="s">
        <v>135</v>
      </c>
    </row>
    <row r="76" spans="2:4" x14ac:dyDescent="0.45">
      <c r="B76" s="68" t="s">
        <v>160</v>
      </c>
      <c r="D76" s="65"/>
    </row>
    <row r="77" spans="2:4" x14ac:dyDescent="0.45">
      <c r="B77" s="65" t="s">
        <v>8</v>
      </c>
      <c r="D77" s="65"/>
    </row>
    <row r="78" spans="2:4" x14ac:dyDescent="0.45">
      <c r="B78" s="65" t="s">
        <v>9</v>
      </c>
      <c r="D78" s="65"/>
    </row>
    <row r="79" spans="2:4" x14ac:dyDescent="0.45">
      <c r="B79" s="65" t="s">
        <v>47</v>
      </c>
      <c r="D79" s="65"/>
    </row>
    <row r="80" spans="2:4" x14ac:dyDescent="0.45">
      <c r="B80" s="65"/>
      <c r="D80" s="65"/>
    </row>
    <row r="81" spans="2:4" x14ac:dyDescent="0.45">
      <c r="B81" s="65"/>
      <c r="D81" s="68" t="s">
        <v>125</v>
      </c>
    </row>
    <row r="82" spans="2:4" x14ac:dyDescent="0.45">
      <c r="B82" s="65"/>
      <c r="D82" s="65"/>
    </row>
    <row r="83" spans="2:4" x14ac:dyDescent="0.45">
      <c r="B83" s="65"/>
      <c r="D83" s="65"/>
    </row>
    <row r="84" spans="2:4" x14ac:dyDescent="0.45">
      <c r="B84" s="65"/>
      <c r="D84" s="65"/>
    </row>
    <row r="85" spans="2:4" x14ac:dyDescent="0.45">
      <c r="B85" s="68" t="s">
        <v>241</v>
      </c>
      <c r="D85" s="65"/>
    </row>
    <row r="86" spans="2:4" x14ac:dyDescent="0.45">
      <c r="B86" s="65" t="s">
        <v>12</v>
      </c>
      <c r="D86" s="65"/>
    </row>
    <row r="87" spans="2:4" x14ac:dyDescent="0.45">
      <c r="B87" s="65" t="s">
        <v>10</v>
      </c>
      <c r="D87" s="65"/>
    </row>
    <row r="88" spans="2:4" x14ac:dyDescent="0.45">
      <c r="B88" s="65" t="s">
        <v>11</v>
      </c>
      <c r="D88" s="65"/>
    </row>
    <row r="89" spans="2:4" x14ac:dyDescent="0.45">
      <c r="B89" s="65"/>
      <c r="D89" s="65"/>
    </row>
    <row r="90" spans="2:4" x14ac:dyDescent="0.45">
      <c r="B90" s="65"/>
      <c r="D90" s="65"/>
    </row>
    <row r="91" spans="2:4" x14ac:dyDescent="0.45">
      <c r="B91" s="65"/>
      <c r="D91" s="65"/>
    </row>
    <row r="92" spans="2:4" x14ac:dyDescent="0.45">
      <c r="B92" s="65"/>
      <c r="D92" s="65"/>
    </row>
    <row r="93" spans="2:4" x14ac:dyDescent="0.45">
      <c r="B93" s="65"/>
      <c r="D93" s="65"/>
    </row>
    <row r="94" spans="2:4" x14ac:dyDescent="0.45">
      <c r="B94" s="68" t="s">
        <v>78</v>
      </c>
      <c r="D94" s="65"/>
    </row>
    <row r="95" spans="2:4" x14ac:dyDescent="0.45">
      <c r="B95" s="76" t="s">
        <v>161</v>
      </c>
      <c r="D95" s="65"/>
    </row>
    <row r="96" spans="2:4" x14ac:dyDescent="0.45">
      <c r="B96" s="65"/>
      <c r="D96" s="65"/>
    </row>
    <row r="97" spans="2:4" x14ac:dyDescent="0.45">
      <c r="B97" s="65"/>
      <c r="D97" s="65"/>
    </row>
    <row r="98" spans="2:4" x14ac:dyDescent="0.45">
      <c r="B98" s="65"/>
      <c r="D98" s="65"/>
    </row>
    <row r="99" spans="2:4" x14ac:dyDescent="0.45">
      <c r="B99" s="65"/>
      <c r="D99" s="65"/>
    </row>
    <row r="100" spans="2:4" x14ac:dyDescent="0.45">
      <c r="B100" s="65"/>
      <c r="D100" s="65"/>
    </row>
    <row r="101" spans="2:4" x14ac:dyDescent="0.45">
      <c r="B101" s="65"/>
      <c r="D101" s="65"/>
    </row>
    <row r="102" spans="2:4" x14ac:dyDescent="0.45">
      <c r="B102" s="65"/>
      <c r="D102" s="65"/>
    </row>
    <row r="103" spans="2:4" x14ac:dyDescent="0.45">
      <c r="B103" s="68" t="s">
        <v>79</v>
      </c>
      <c r="D103" s="65"/>
    </row>
    <row r="104" spans="2:4" x14ac:dyDescent="0.45">
      <c r="B104" s="65" t="s">
        <v>48</v>
      </c>
      <c r="D104" s="65"/>
    </row>
    <row r="105" spans="2:4" x14ac:dyDescent="0.45">
      <c r="B105" s="65" t="s">
        <v>49</v>
      </c>
      <c r="D105" s="65"/>
    </row>
    <row r="106" spans="2:4" x14ac:dyDescent="0.45">
      <c r="B106" s="65" t="s">
        <v>50</v>
      </c>
      <c r="D106" s="65"/>
    </row>
    <row r="107" spans="2:4" x14ac:dyDescent="0.45">
      <c r="B107" s="65"/>
      <c r="D107" s="65"/>
    </row>
    <row r="108" spans="2:4" x14ac:dyDescent="0.45">
      <c r="B108" s="65"/>
      <c r="D108" s="65"/>
    </row>
    <row r="109" spans="2:4" x14ac:dyDescent="0.45">
      <c r="B109" s="65"/>
      <c r="D109" s="65"/>
    </row>
    <row r="110" spans="2:4" x14ac:dyDescent="0.45">
      <c r="B110" s="65"/>
      <c r="D110" s="65"/>
    </row>
    <row r="111" spans="2:4" x14ac:dyDescent="0.45">
      <c r="B111" s="65"/>
      <c r="D111" s="65"/>
    </row>
    <row r="112" spans="2:4" x14ac:dyDescent="0.45">
      <c r="B112" s="51" t="s">
        <v>169</v>
      </c>
      <c r="D112" s="65"/>
    </row>
    <row r="113" spans="2:4" x14ac:dyDescent="0.45">
      <c r="B113" s="65" t="s">
        <v>151</v>
      </c>
      <c r="D113" s="65"/>
    </row>
    <row r="114" spans="2:4" x14ac:dyDescent="0.45">
      <c r="B114" s="65" t="s">
        <v>153</v>
      </c>
      <c r="D114" s="65"/>
    </row>
    <row r="115" spans="2:4" x14ac:dyDescent="0.45">
      <c r="B115" s="65" t="s">
        <v>152</v>
      </c>
      <c r="D115" s="65"/>
    </row>
    <row r="116" spans="2:4" x14ac:dyDescent="0.45">
      <c r="B116" s="65" t="s">
        <v>240</v>
      </c>
      <c r="D116" s="65"/>
    </row>
    <row r="117" spans="2:4" x14ac:dyDescent="0.45">
      <c r="B117" s="65"/>
      <c r="D117" s="65"/>
    </row>
    <row r="118" spans="2:4" x14ac:dyDescent="0.45">
      <c r="B118" s="65"/>
      <c r="D118" s="65"/>
    </row>
    <row r="119" spans="2:4" x14ac:dyDescent="0.45">
      <c r="B119" s="65"/>
      <c r="D119" s="65"/>
    </row>
    <row r="120" spans="2:4" x14ac:dyDescent="0.45">
      <c r="B120" s="65"/>
      <c r="D120" s="65"/>
    </row>
    <row r="121" spans="2:4" x14ac:dyDescent="0.45">
      <c r="B121" s="51" t="s">
        <v>156</v>
      </c>
      <c r="D121" s="65"/>
    </row>
    <row r="122" spans="2:4" x14ac:dyDescent="0.45">
      <c r="B122" s="65" t="s">
        <v>154</v>
      </c>
      <c r="D122" s="65"/>
    </row>
    <row r="123" spans="2:4" x14ac:dyDescent="0.45">
      <c r="B123" s="65" t="s">
        <v>231</v>
      </c>
      <c r="D123" s="65"/>
    </row>
    <row r="124" spans="2:4" x14ac:dyDescent="0.45">
      <c r="B124" s="65" t="s">
        <v>155</v>
      </c>
      <c r="D124" s="65"/>
    </row>
    <row r="125" spans="2:4" x14ac:dyDescent="0.45">
      <c r="B125" s="65" t="s">
        <v>232</v>
      </c>
      <c r="D125" s="65"/>
    </row>
    <row r="126" spans="2:4" x14ac:dyDescent="0.45">
      <c r="B126" s="65"/>
      <c r="D126" s="65"/>
    </row>
    <row r="127" spans="2:4" x14ac:dyDescent="0.45">
      <c r="B127" s="65"/>
      <c r="D127" s="65"/>
    </row>
    <row r="128" spans="2:4" x14ac:dyDescent="0.45">
      <c r="B128" s="51" t="s">
        <v>248</v>
      </c>
      <c r="D128" s="65"/>
    </row>
    <row r="129" spans="2:4" ht="42.75" x14ac:dyDescent="0.45">
      <c r="B129" s="136" t="s">
        <v>249</v>
      </c>
      <c r="D129" s="65"/>
    </row>
    <row r="130" spans="2:4" ht="42.75" x14ac:dyDescent="0.45">
      <c r="B130" s="136" t="s">
        <v>246</v>
      </c>
      <c r="D130" s="65"/>
    </row>
    <row r="131" spans="2:4" ht="28.5" x14ac:dyDescent="0.45">
      <c r="B131" s="136" t="s">
        <v>247</v>
      </c>
      <c r="D131" s="65"/>
    </row>
    <row r="132" spans="2:4" x14ac:dyDescent="0.45">
      <c r="B132" s="65"/>
      <c r="D132" s="65"/>
    </row>
  </sheetData>
  <sheetProtection algorithmName="SHA-512" hashValue="S7TzCa5kFDJgBpgXBOqACsmVcpNE+ifXKekB3h3Rvj6DBWHw2WQJV5rgKJZaRcRdCwlj6Lj04OOG7t4mNLKhjA==" saltValue="FmtK5LRi8+XC0H8yEhcB7g==" spinCount="100000" sheet="1" objects="1" scenarios="1"/>
  <sortState xmlns:xlrd2="http://schemas.microsoft.com/office/spreadsheetml/2017/richdata2" ref="D3:D17">
    <sortCondition ref="D3"/>
  </sortState>
  <mergeCells count="1">
    <mergeCell ref="B1:D1"/>
  </mergeCells>
  <pageMargins left="0.23622047244094491" right="0.23622047244094491" top="0.74803149606299213" bottom="0.74803149606299213" header="0.31496062992125984" footer="0.31496062992125984"/>
  <pageSetup paperSize="9" scale="36" firstPageNumber="14" orientation="portrait" cellComments="asDisplayed" useFirstPageNumber="1"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1DE3-EAC3-4361-AF0D-11A3E503E5A4}">
  <sheetPr>
    <tabColor rgb="FFFFFF00"/>
    <pageSetUpPr fitToPage="1"/>
  </sheetPr>
  <dimension ref="A1:T70"/>
  <sheetViews>
    <sheetView showGridLines="0" topLeftCell="A40" workbookViewId="0">
      <selection activeCell="B12" sqref="B12"/>
    </sheetView>
  </sheetViews>
  <sheetFormatPr defaultColWidth="9.06640625" defaultRowHeight="14.25" x14ac:dyDescent="0.45"/>
  <cols>
    <col min="1" max="1" width="3.1328125" style="86" customWidth="1"/>
    <col min="2" max="2" width="132.9296875" style="86" customWidth="1"/>
    <col min="3" max="16384" width="9.06640625" style="86"/>
  </cols>
  <sheetData>
    <row r="1" spans="1:2" x14ac:dyDescent="0.45">
      <c r="B1" s="176" t="s">
        <v>267</v>
      </c>
    </row>
    <row r="2" spans="1:2" ht="23.25" x14ac:dyDescent="0.45">
      <c r="A2" s="165"/>
      <c r="B2" s="166" t="s">
        <v>256</v>
      </c>
    </row>
    <row r="3" spans="1:2" ht="15" customHeight="1" x14ac:dyDescent="0.45">
      <c r="A3" s="165"/>
      <c r="B3" s="166"/>
    </row>
    <row r="4" spans="1:2" ht="15" customHeight="1" x14ac:dyDescent="0.45">
      <c r="A4" s="165"/>
      <c r="B4" s="184" t="s">
        <v>263</v>
      </c>
    </row>
    <row r="5" spans="1:2" ht="15" customHeight="1" x14ac:dyDescent="0.45">
      <c r="A5" s="165"/>
      <c r="B5" s="184"/>
    </row>
    <row r="6" spans="1:2" ht="15" customHeight="1" x14ac:dyDescent="0.45">
      <c r="A6" s="165"/>
      <c r="B6" s="184"/>
    </row>
    <row r="7" spans="1:2" ht="15" customHeight="1" x14ac:dyDescent="0.45">
      <c r="A7" s="165"/>
      <c r="B7" s="184"/>
    </row>
    <row r="8" spans="1:2" ht="15" customHeight="1" x14ac:dyDescent="0.45">
      <c r="A8" s="165"/>
      <c r="B8" s="184"/>
    </row>
    <row r="9" spans="1:2" ht="15" customHeight="1" x14ac:dyDescent="0.45">
      <c r="A9" s="165"/>
      <c r="B9" s="184"/>
    </row>
    <row r="10" spans="1:2" ht="15" customHeight="1" x14ac:dyDescent="0.45">
      <c r="A10" s="165"/>
      <c r="B10" s="184"/>
    </row>
    <row r="11" spans="1:2" ht="31.5" x14ac:dyDescent="0.45">
      <c r="A11" s="167"/>
      <c r="B11" s="173" t="s">
        <v>257</v>
      </c>
    </row>
    <row r="12" spans="1:2" x14ac:dyDescent="0.45">
      <c r="A12" s="169"/>
      <c r="B12" s="179" t="s">
        <v>258</v>
      </c>
    </row>
    <row r="13" spans="1:2" ht="15.75" x14ac:dyDescent="0.5">
      <c r="A13" s="169"/>
      <c r="B13" s="170"/>
    </row>
    <row r="14" spans="1:2" ht="15.75" customHeight="1" x14ac:dyDescent="0.55000000000000004">
      <c r="A14" s="169"/>
      <c r="B14" s="171" t="s">
        <v>259</v>
      </c>
    </row>
    <row r="15" spans="1:2" ht="15.75" customHeight="1" x14ac:dyDescent="0.45">
      <c r="A15" s="169"/>
      <c r="B15" s="168" t="s">
        <v>260</v>
      </c>
    </row>
    <row r="16" spans="1:2" s="169" customFormat="1" ht="15" customHeight="1" x14ac:dyDescent="0.45">
      <c r="B16" s="179" t="s">
        <v>261</v>
      </c>
    </row>
    <row r="17" spans="2:2" s="169" customFormat="1" ht="15" customHeight="1" x14ac:dyDescent="0.5">
      <c r="B17" s="172"/>
    </row>
    <row r="18" spans="2:2" s="169" customFormat="1" ht="20.100000000000001" customHeight="1" x14ac:dyDescent="0.45">
      <c r="B18" s="183" t="s">
        <v>264</v>
      </c>
    </row>
    <row r="19" spans="2:2" s="169" customFormat="1" ht="15" customHeight="1" x14ac:dyDescent="0.45">
      <c r="B19" s="183"/>
    </row>
    <row r="20" spans="2:2" s="169" customFormat="1" ht="15" customHeight="1" x14ac:dyDescent="0.45">
      <c r="B20" s="183"/>
    </row>
    <row r="21" spans="2:2" s="169" customFormat="1" ht="15" customHeight="1" x14ac:dyDescent="0.45">
      <c r="B21" s="183"/>
    </row>
    <row r="22" spans="2:2" s="169" customFormat="1" ht="15" customHeight="1" x14ac:dyDescent="0.45">
      <c r="B22" s="183"/>
    </row>
    <row r="23" spans="2:2" s="169" customFormat="1" ht="15" customHeight="1" x14ac:dyDescent="0.45">
      <c r="B23" s="183"/>
    </row>
    <row r="24" spans="2:2" s="169" customFormat="1" ht="15" customHeight="1" x14ac:dyDescent="0.45">
      <c r="B24" s="183"/>
    </row>
    <row r="25" spans="2:2" s="169" customFormat="1" ht="15" customHeight="1" x14ac:dyDescent="0.45">
      <c r="B25" s="183"/>
    </row>
    <row r="26" spans="2:2" s="169" customFormat="1" ht="15" customHeight="1" x14ac:dyDescent="0.45">
      <c r="B26" s="183"/>
    </row>
    <row r="27" spans="2:2" s="169" customFormat="1" ht="15" customHeight="1" x14ac:dyDescent="0.45">
      <c r="B27" s="183"/>
    </row>
    <row r="28" spans="2:2" s="169" customFormat="1" ht="15" customHeight="1" x14ac:dyDescent="0.45">
      <c r="B28" s="183"/>
    </row>
    <row r="29" spans="2:2" s="169" customFormat="1" ht="15" customHeight="1" x14ac:dyDescent="0.45">
      <c r="B29" s="183"/>
    </row>
    <row r="30" spans="2:2" s="169" customFormat="1" ht="15" customHeight="1" x14ac:dyDescent="0.45">
      <c r="B30" s="183"/>
    </row>
    <row r="31" spans="2:2" s="169" customFormat="1" ht="15" customHeight="1" x14ac:dyDescent="0.45">
      <c r="B31" s="183"/>
    </row>
    <row r="32" spans="2:2" s="169" customFormat="1" ht="15" customHeight="1" x14ac:dyDescent="0.45">
      <c r="B32" s="183"/>
    </row>
    <row r="33" spans="2:2" s="169" customFormat="1" ht="15" customHeight="1" x14ac:dyDescent="0.45">
      <c r="B33" s="183"/>
    </row>
    <row r="34" spans="2:2" s="169" customFormat="1" ht="15" customHeight="1" x14ac:dyDescent="0.5">
      <c r="B34" s="175"/>
    </row>
    <row r="35" spans="2:2" s="169" customFormat="1" ht="15" customHeight="1" x14ac:dyDescent="0.45">
      <c r="B35" s="182" t="s">
        <v>269</v>
      </c>
    </row>
    <row r="36" spans="2:2" s="169" customFormat="1" ht="15" customHeight="1" x14ac:dyDescent="0.45">
      <c r="B36" s="182"/>
    </row>
    <row r="37" spans="2:2" s="169" customFormat="1" ht="15" customHeight="1" x14ac:dyDescent="0.45">
      <c r="B37" s="182"/>
    </row>
    <row r="38" spans="2:2" s="169" customFormat="1" ht="15" customHeight="1" x14ac:dyDescent="0.45">
      <c r="B38" s="182"/>
    </row>
    <row r="39" spans="2:2" s="169" customFormat="1" ht="15" customHeight="1" x14ac:dyDescent="0.45">
      <c r="B39" s="174"/>
    </row>
    <row r="40" spans="2:2" s="169" customFormat="1" ht="15" customHeight="1" x14ac:dyDescent="0.45">
      <c r="B40" s="182" t="s">
        <v>265</v>
      </c>
    </row>
    <row r="41" spans="2:2" s="169" customFormat="1" ht="15" customHeight="1" x14ac:dyDescent="0.45">
      <c r="B41" s="182"/>
    </row>
    <row r="42" spans="2:2" s="169" customFormat="1" ht="15" customHeight="1" x14ac:dyDescent="0.45">
      <c r="B42" s="182"/>
    </row>
    <row r="43" spans="2:2" s="169" customFormat="1" ht="15" customHeight="1" x14ac:dyDescent="0.45">
      <c r="B43" s="182"/>
    </row>
    <row r="44" spans="2:2" s="169" customFormat="1" ht="15" customHeight="1" x14ac:dyDescent="0.45">
      <c r="B44" s="182" t="s">
        <v>266</v>
      </c>
    </row>
    <row r="45" spans="2:2" s="169" customFormat="1" ht="15" customHeight="1" x14ac:dyDescent="0.45">
      <c r="B45" s="182"/>
    </row>
    <row r="46" spans="2:2" s="169" customFormat="1" ht="15" customHeight="1" x14ac:dyDescent="0.45">
      <c r="B46" s="182"/>
    </row>
    <row r="70" spans="20:20" x14ac:dyDescent="0.45">
      <c r="T70" s="86" t="s">
        <v>262</v>
      </c>
    </row>
  </sheetData>
  <sheetProtection algorithmName="SHA-512" hashValue="L2hXHuyuCRDq+4hoSIV4lAM2xFf9hmhGAcJJlzV4duJzMb3LX667cbmXTeMgn7kapo64ry9DtXrHro79Gvddmg==" saltValue="R86fvsl6XKbARXY7EOaTmQ==" spinCount="100000" sheet="1" objects="1" scenarios="1"/>
  <mergeCells count="5">
    <mergeCell ref="B35:B38"/>
    <mergeCell ref="B44:B46"/>
    <mergeCell ref="B18:B33"/>
    <mergeCell ref="B4:B10"/>
    <mergeCell ref="B40:B43"/>
  </mergeCells>
  <hyperlinks>
    <hyperlink ref="B12" r:id="rId1" xr:uid="{82A16138-6785-4781-849E-0FCC9925AC70}"/>
    <hyperlink ref="B16" r:id="rId2" xr:uid="{0109B7E3-98DA-48A6-88B2-4EBF6A90F207}"/>
  </hyperlinks>
  <pageMargins left="0.7" right="0.7" top="0.75" bottom="0.75" header="0.3" footer="0.3"/>
  <pageSetup paperSize="9" scale="65"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B1:D43"/>
  <sheetViews>
    <sheetView showGridLines="0" zoomScaleNormal="100" workbookViewId="0">
      <selection activeCell="D17" sqref="D17"/>
    </sheetView>
  </sheetViews>
  <sheetFormatPr defaultColWidth="9.1328125" defaultRowHeight="14.25" x14ac:dyDescent="0.45"/>
  <cols>
    <col min="1" max="1" width="1.6640625" style="4" customWidth="1"/>
    <col min="2" max="2" width="33.33203125" style="4" customWidth="1"/>
    <col min="3" max="3" width="67.33203125" style="4" customWidth="1"/>
    <col min="4" max="4" width="11.1328125" style="4" customWidth="1"/>
    <col min="5" max="16384" width="9.1328125" style="4"/>
  </cols>
  <sheetData>
    <row r="1" spans="2:4" x14ac:dyDescent="0.45">
      <c r="B1" s="4" t="s">
        <v>268</v>
      </c>
      <c r="C1" s="176" t="s">
        <v>267</v>
      </c>
    </row>
    <row r="2" spans="2:4" x14ac:dyDescent="0.45">
      <c r="D2" s="11"/>
    </row>
    <row r="3" spans="2:4" ht="57" customHeight="1" x14ac:dyDescent="0.45">
      <c r="B3" s="185" t="s">
        <v>199</v>
      </c>
      <c r="C3" s="185"/>
    </row>
    <row r="10" spans="2:4" x14ac:dyDescent="0.45">
      <c r="B10" s="157" t="s">
        <v>3</v>
      </c>
    </row>
    <row r="12" spans="2:4" x14ac:dyDescent="0.45">
      <c r="B12" s="188" t="s">
        <v>270</v>
      </c>
      <c r="C12" s="188"/>
    </row>
    <row r="13" spans="2:4" x14ac:dyDescent="0.45">
      <c r="B13" s="188"/>
      <c r="C13" s="188"/>
    </row>
    <row r="14" spans="2:4" x14ac:dyDescent="0.45">
      <c r="B14" s="156"/>
      <c r="C14" s="156"/>
    </row>
    <row r="15" spans="2:4" x14ac:dyDescent="0.45">
      <c r="B15" s="156" t="s">
        <v>166</v>
      </c>
      <c r="C15" s="180" t="s">
        <v>273</v>
      </c>
    </row>
    <row r="16" spans="2:4" x14ac:dyDescent="0.45">
      <c r="B16" s="156"/>
      <c r="C16" s="158"/>
    </row>
    <row r="17" spans="2:3" x14ac:dyDescent="0.45">
      <c r="B17" s="156" t="s">
        <v>167</v>
      </c>
      <c r="C17" s="181">
        <v>43921</v>
      </c>
    </row>
    <row r="18" spans="2:3" x14ac:dyDescent="0.45">
      <c r="B18" s="156"/>
      <c r="C18" s="156"/>
    </row>
    <row r="19" spans="2:3" x14ac:dyDescent="0.45">
      <c r="B19" s="156"/>
      <c r="C19" s="156"/>
    </row>
    <row r="20" spans="2:3" x14ac:dyDescent="0.45">
      <c r="B20" s="156"/>
      <c r="C20" s="156"/>
    </row>
    <row r="21" spans="2:3" x14ac:dyDescent="0.45">
      <c r="B21" s="156"/>
      <c r="C21" s="156"/>
    </row>
    <row r="24" spans="2:3" x14ac:dyDescent="0.45">
      <c r="B24" s="150"/>
    </row>
    <row r="25" spans="2:3" ht="15" customHeight="1" x14ac:dyDescent="0.45">
      <c r="B25" s="186"/>
      <c r="C25" s="186"/>
    </row>
    <row r="26" spans="2:3" x14ac:dyDescent="0.45">
      <c r="B26" s="186"/>
      <c r="C26" s="186"/>
    </row>
    <row r="27" spans="2:3" x14ac:dyDescent="0.45">
      <c r="B27" s="186"/>
      <c r="C27" s="186"/>
    </row>
    <row r="28" spans="2:3" x14ac:dyDescent="0.45">
      <c r="B28" s="186"/>
      <c r="C28" s="186"/>
    </row>
    <row r="29" spans="2:3" x14ac:dyDescent="0.45">
      <c r="B29" s="186"/>
      <c r="C29" s="186"/>
    </row>
    <row r="30" spans="2:3" x14ac:dyDescent="0.45">
      <c r="B30" s="186"/>
      <c r="C30" s="186"/>
    </row>
    <row r="31" spans="2:3" x14ac:dyDescent="0.45">
      <c r="B31" s="151"/>
      <c r="C31" s="152"/>
    </row>
    <row r="32" spans="2:3" x14ac:dyDescent="0.45">
      <c r="B32" s="153"/>
      <c r="C32" s="152"/>
    </row>
    <row r="33" spans="2:3" x14ac:dyDescent="0.45">
      <c r="B33" s="153"/>
      <c r="C33" s="152"/>
    </row>
    <row r="34" spans="2:3" x14ac:dyDescent="0.45">
      <c r="B34" s="153"/>
      <c r="C34" s="152"/>
    </row>
    <row r="35" spans="2:3" x14ac:dyDescent="0.45">
      <c r="B35" s="153"/>
      <c r="C35" s="152"/>
    </row>
    <row r="36" spans="2:3" x14ac:dyDescent="0.45">
      <c r="B36" s="151"/>
      <c r="C36" s="152"/>
    </row>
    <row r="37" spans="2:3" x14ac:dyDescent="0.45">
      <c r="B37" s="149"/>
      <c r="C37" s="149"/>
    </row>
    <row r="38" spans="2:3" x14ac:dyDescent="0.45">
      <c r="B38" s="187"/>
      <c r="C38" s="187"/>
    </row>
    <row r="39" spans="2:3" x14ac:dyDescent="0.45">
      <c r="B39" s="187"/>
      <c r="C39" s="187"/>
    </row>
    <row r="40" spans="2:3" x14ac:dyDescent="0.45">
      <c r="B40" s="154"/>
      <c r="C40" s="154"/>
    </row>
    <row r="41" spans="2:3" x14ac:dyDescent="0.45">
      <c r="B41" s="150"/>
    </row>
    <row r="42" spans="2:3" x14ac:dyDescent="0.45">
      <c r="B42" s="152"/>
      <c r="C42" s="152"/>
    </row>
    <row r="43" spans="2:3" x14ac:dyDescent="0.45">
      <c r="B43" s="155"/>
      <c r="C43" s="152"/>
    </row>
  </sheetData>
  <mergeCells count="5">
    <mergeCell ref="B3:C3"/>
    <mergeCell ref="B25:C30"/>
    <mergeCell ref="B38:C38"/>
    <mergeCell ref="B39:C39"/>
    <mergeCell ref="B12:C13"/>
  </mergeCells>
  <pageMargins left="0.25" right="0.25" top="0.75" bottom="0.75" header="0.3" footer="0.3"/>
  <pageSetup paperSize="9" scale="96" orientation="portrait" r:id="rId1"/>
  <headerFooter>
    <oddFooter>&amp;CEG A6 - Template PBE SFR-C (NFP)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H34"/>
  <sheetViews>
    <sheetView showGridLines="0" tabSelected="1" zoomScaleNormal="100" workbookViewId="0">
      <selection activeCell="G28" sqref="G28"/>
    </sheetView>
  </sheetViews>
  <sheetFormatPr defaultColWidth="9.1328125" defaultRowHeight="13.15" x14ac:dyDescent="0.4"/>
  <cols>
    <col min="1" max="1" width="2.6640625" style="1" customWidth="1"/>
    <col min="2" max="2" width="53.1328125" style="1" customWidth="1"/>
    <col min="3" max="3" width="2.6640625" style="1" customWidth="1"/>
    <col min="4" max="4" width="5.6640625" style="2" customWidth="1"/>
    <col min="5" max="5" width="2.6640625" style="1" customWidth="1"/>
    <col min="6" max="6" width="15.6640625" style="1" customWidth="1"/>
    <col min="7" max="7" width="2.6640625" style="1" customWidth="1"/>
    <col min="8" max="8" width="15.6640625" style="1" customWidth="1"/>
    <col min="9" max="16384" width="9.1328125" style="1"/>
  </cols>
  <sheetData>
    <row r="2" spans="1:8" ht="14.25" x14ac:dyDescent="0.4">
      <c r="B2" s="143"/>
      <c r="C2" s="143"/>
      <c r="D2" s="143"/>
      <c r="E2" s="143"/>
      <c r="F2" s="143"/>
      <c r="G2" s="143"/>
      <c r="H2" s="143"/>
    </row>
    <row r="3" spans="1:8" ht="21" x14ac:dyDescent="0.4">
      <c r="B3" s="190" t="str">
        <f>Name</f>
        <v>Matakana Community Group Incorporated</v>
      </c>
      <c r="C3" s="190"/>
      <c r="D3" s="190"/>
      <c r="E3" s="190"/>
      <c r="F3" s="190"/>
      <c r="G3" s="190"/>
      <c r="H3" s="190"/>
    </row>
    <row r="4" spans="1:8" ht="5.25" customHeight="1" x14ac:dyDescent="0.4">
      <c r="B4" s="144"/>
      <c r="C4" s="144"/>
      <c r="D4" s="144"/>
      <c r="E4" s="144"/>
      <c r="F4" s="144"/>
      <c r="G4" s="144"/>
      <c r="H4" s="144"/>
    </row>
    <row r="5" spans="1:8" ht="18" x14ac:dyDescent="0.4">
      <c r="B5" s="191" t="s">
        <v>16</v>
      </c>
      <c r="C5" s="191"/>
      <c r="D5" s="191"/>
      <c r="E5" s="191"/>
      <c r="F5" s="191"/>
      <c r="G5" s="191"/>
      <c r="H5" s="191"/>
    </row>
    <row r="6" spans="1:8" ht="5.25" customHeight="1" x14ac:dyDescent="0.4">
      <c r="B6" s="144"/>
      <c r="C6" s="144"/>
      <c r="D6" s="144"/>
      <c r="E6" s="144"/>
      <c r="F6" s="144"/>
      <c r="G6" s="144"/>
      <c r="H6" s="144"/>
    </row>
    <row r="7" spans="1:8" ht="15.75" x14ac:dyDescent="0.4">
      <c r="B7" s="192" t="str">
        <f>'Header (START HERE)'!B17</f>
        <v>For the year ended:</v>
      </c>
      <c r="C7" s="192"/>
      <c r="D7" s="192"/>
      <c r="E7" s="192"/>
      <c r="F7" s="192"/>
      <c r="G7" s="192"/>
      <c r="H7" s="192"/>
    </row>
    <row r="8" spans="1:8" ht="15.75" x14ac:dyDescent="0.4">
      <c r="B8" s="193">
        <f>Date</f>
        <v>43921</v>
      </c>
      <c r="C8" s="193"/>
      <c r="D8" s="193"/>
      <c r="E8" s="193"/>
      <c r="F8" s="193"/>
      <c r="G8" s="193"/>
      <c r="H8" s="193"/>
    </row>
    <row r="9" spans="1:8" x14ac:dyDescent="0.4">
      <c r="B9" s="145"/>
      <c r="C9" s="145"/>
      <c r="D9" s="145"/>
      <c r="E9" s="145"/>
      <c r="F9" s="145"/>
      <c r="G9" s="145"/>
      <c r="H9" s="145"/>
    </row>
    <row r="12" spans="1:8" ht="14.25" x14ac:dyDescent="0.45">
      <c r="A12" s="4"/>
      <c r="B12" s="194" t="s">
        <v>17</v>
      </c>
      <c r="C12" s="194"/>
      <c r="D12" s="194"/>
      <c r="E12" s="194"/>
      <c r="F12" s="194"/>
      <c r="G12" s="194"/>
      <c r="H12" s="194"/>
    </row>
    <row r="13" spans="1:8" ht="14.25" x14ac:dyDescent="0.45">
      <c r="A13" s="4"/>
      <c r="B13" s="4"/>
      <c r="C13" s="4"/>
      <c r="D13" s="9"/>
      <c r="E13" s="4"/>
      <c r="F13" s="4"/>
      <c r="G13" s="4"/>
      <c r="H13" s="4"/>
    </row>
    <row r="14" spans="1:8" ht="14.25" x14ac:dyDescent="0.45">
      <c r="A14" s="4"/>
      <c r="B14" s="4"/>
      <c r="C14" s="4"/>
      <c r="D14" s="9"/>
      <c r="E14" s="4"/>
      <c r="F14" s="9" t="s">
        <v>164</v>
      </c>
      <c r="G14" s="4"/>
      <c r="H14" s="4"/>
    </row>
    <row r="15" spans="1:8" ht="14.25" x14ac:dyDescent="0.45">
      <c r="A15" s="4"/>
      <c r="B15" s="4"/>
      <c r="C15" s="4"/>
      <c r="D15" s="9"/>
      <c r="E15" s="4"/>
      <c r="F15" s="4"/>
      <c r="G15" s="4"/>
      <c r="H15" s="4"/>
    </row>
    <row r="16" spans="1:8" ht="14.25" x14ac:dyDescent="0.45">
      <c r="A16" s="4"/>
      <c r="B16" s="14" t="s">
        <v>200</v>
      </c>
      <c r="C16" s="4"/>
      <c r="D16" s="9"/>
      <c r="E16" s="4"/>
      <c r="F16" s="91"/>
      <c r="G16" s="4"/>
      <c r="H16" s="4"/>
    </row>
    <row r="17" spans="1:8" ht="14.25" x14ac:dyDescent="0.45">
      <c r="A17" s="4"/>
      <c r="B17" s="14"/>
      <c r="C17" s="4"/>
      <c r="D17" s="9"/>
      <c r="E17" s="4"/>
      <c r="F17" s="91"/>
      <c r="G17" s="4"/>
      <c r="H17" s="4"/>
    </row>
    <row r="18" spans="1:8" ht="14.25" x14ac:dyDescent="0.45">
      <c r="A18" s="4"/>
      <c r="B18" s="15" t="s">
        <v>96</v>
      </c>
      <c r="C18" s="4"/>
      <c r="D18" s="9"/>
      <c r="E18" s="4"/>
      <c r="F18" s="93">
        <v>1</v>
      </c>
      <c r="G18" s="4"/>
      <c r="H18" s="4"/>
    </row>
    <row r="19" spans="1:8" ht="14.25" x14ac:dyDescent="0.45">
      <c r="A19" s="4"/>
      <c r="B19" s="4"/>
      <c r="C19" s="4"/>
      <c r="D19" s="9"/>
      <c r="E19" s="4"/>
      <c r="F19" s="91"/>
      <c r="G19" s="4"/>
      <c r="H19" s="4"/>
    </row>
    <row r="20" spans="1:8" ht="14.25" x14ac:dyDescent="0.45">
      <c r="A20" s="4"/>
      <c r="B20" s="15" t="s">
        <v>92</v>
      </c>
      <c r="C20" s="4"/>
      <c r="D20" s="9"/>
      <c r="E20" s="4"/>
      <c r="F20" s="92">
        <v>2</v>
      </c>
      <c r="G20" s="4"/>
      <c r="H20" s="4"/>
    </row>
    <row r="21" spans="1:8" ht="14.25" x14ac:dyDescent="0.45">
      <c r="A21" s="4"/>
      <c r="B21" s="4"/>
      <c r="C21" s="4"/>
      <c r="D21" s="9"/>
      <c r="E21" s="4"/>
      <c r="F21" s="91"/>
      <c r="G21" s="4"/>
      <c r="H21" s="4"/>
    </row>
    <row r="22" spans="1:8" ht="14.25" x14ac:dyDescent="0.45">
      <c r="A22" s="4"/>
      <c r="B22" s="14" t="s">
        <v>201</v>
      </c>
      <c r="C22" s="4"/>
      <c r="D22" s="9"/>
      <c r="E22" s="4"/>
      <c r="F22" s="91"/>
      <c r="G22" s="4"/>
      <c r="H22" s="4"/>
    </row>
    <row r="23" spans="1:8" ht="14.25" x14ac:dyDescent="0.45">
      <c r="A23" s="4"/>
      <c r="B23" s="4"/>
      <c r="C23" s="4"/>
      <c r="D23" s="9"/>
      <c r="E23" s="4"/>
      <c r="F23" s="91"/>
      <c r="G23" s="4"/>
      <c r="H23" s="4"/>
    </row>
    <row r="24" spans="1:8" ht="14.25" x14ac:dyDescent="0.45">
      <c r="B24" s="16" t="s">
        <v>32</v>
      </c>
      <c r="C24"/>
      <c r="F24" s="92">
        <v>3</v>
      </c>
    </row>
    <row r="25" spans="1:8" ht="15" customHeight="1" x14ac:dyDescent="0.45">
      <c r="B25" s="13"/>
      <c r="C25"/>
      <c r="F25" s="91"/>
    </row>
    <row r="26" spans="1:8" ht="15" customHeight="1" x14ac:dyDescent="0.45">
      <c r="B26" s="16" t="s">
        <v>33</v>
      </c>
      <c r="C26"/>
      <c r="F26" s="92">
        <v>4</v>
      </c>
    </row>
    <row r="27" spans="1:8" ht="15" customHeight="1" x14ac:dyDescent="0.4">
      <c r="B27" s="13"/>
      <c r="F27" s="91"/>
    </row>
    <row r="28" spans="1:8" ht="14.25" x14ac:dyDescent="0.45">
      <c r="B28" s="17" t="s">
        <v>108</v>
      </c>
      <c r="F28" s="92">
        <v>5</v>
      </c>
    </row>
    <row r="34" spans="2:8" ht="38.25" customHeight="1" x14ac:dyDescent="0.4">
      <c r="B34" s="189" t="s">
        <v>165</v>
      </c>
      <c r="C34" s="189"/>
      <c r="D34" s="189"/>
      <c r="E34" s="189"/>
      <c r="F34" s="189"/>
      <c r="G34" s="189"/>
      <c r="H34" s="189"/>
    </row>
  </sheetData>
  <dataConsolidate/>
  <mergeCells count="6">
    <mergeCell ref="B34:H34"/>
    <mergeCell ref="B3:H3"/>
    <mergeCell ref="B5:H5"/>
    <mergeCell ref="B7:H7"/>
    <mergeCell ref="B8:H8"/>
    <mergeCell ref="B12:H12"/>
  </mergeCells>
  <printOptions horizontalCentered="1"/>
  <pageMargins left="0.25" right="0.25" top="0.75" bottom="0.75" header="0.3" footer="0.3"/>
  <pageSetup paperSize="9" scale="85" orientation="portrait" cellComments="asDisplayed" useFirstPageNumber="1"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F200"/>
  <sheetViews>
    <sheetView showGridLines="0" topLeftCell="A139" zoomScaleNormal="100" workbookViewId="0">
      <selection activeCell="E159" sqref="E159:E161"/>
    </sheetView>
  </sheetViews>
  <sheetFormatPr defaultColWidth="9.1328125" defaultRowHeight="13.15" x14ac:dyDescent="0.4"/>
  <cols>
    <col min="1" max="1" width="2.6640625" style="1" customWidth="1"/>
    <col min="2" max="2" width="9.1328125" style="2"/>
    <col min="3" max="3" width="2.6640625" style="1" customWidth="1"/>
    <col min="4" max="5" width="60.6640625" style="1" customWidth="1"/>
    <col min="6" max="6" width="1.86328125" style="1" customWidth="1"/>
    <col min="7" max="16384" width="9.1328125" style="1"/>
  </cols>
  <sheetData>
    <row r="2" spans="1:6" x14ac:dyDescent="0.4">
      <c r="D2" s="146"/>
      <c r="E2" s="146"/>
    </row>
    <row r="3" spans="1:6" ht="21" x14ac:dyDescent="0.65">
      <c r="D3" s="234" t="str">
        <f>Name</f>
        <v>Matakana Community Group Incorporated</v>
      </c>
      <c r="E3" s="234"/>
    </row>
    <row r="4" spans="1:6" ht="5.25" customHeight="1" x14ac:dyDescent="0.4">
      <c r="D4" s="146"/>
      <c r="E4" s="146"/>
    </row>
    <row r="5" spans="1:6" ht="18" x14ac:dyDescent="0.55000000000000004">
      <c r="D5" s="235" t="s">
        <v>96</v>
      </c>
      <c r="E5" s="235"/>
    </row>
    <row r="6" spans="1:6" ht="6" customHeight="1" x14ac:dyDescent="0.55000000000000004">
      <c r="D6" s="147"/>
      <c r="E6" s="147"/>
    </row>
    <row r="7" spans="1:6" ht="15.75" x14ac:dyDescent="0.5">
      <c r="D7" s="236" t="s">
        <v>93</v>
      </c>
      <c r="E7" s="236"/>
    </row>
    <row r="8" spans="1:6" ht="5.25" customHeight="1" x14ac:dyDescent="0.4">
      <c r="D8" s="146"/>
      <c r="E8" s="146"/>
    </row>
    <row r="9" spans="1:6" ht="15.75" x14ac:dyDescent="0.5">
      <c r="D9" s="236" t="str">
        <f>'Header (START HERE)'!B17</f>
        <v>For the year ended:</v>
      </c>
      <c r="E9" s="236"/>
    </row>
    <row r="10" spans="1:6" ht="15.75" customHeight="1" x14ac:dyDescent="0.5">
      <c r="D10" s="237">
        <f>Date</f>
        <v>43921</v>
      </c>
      <c r="E10" s="237"/>
    </row>
    <row r="11" spans="1:6" x14ac:dyDescent="0.4">
      <c r="D11" s="146"/>
      <c r="E11" s="146"/>
    </row>
    <row r="12" spans="1:6" ht="15" customHeight="1" x14ac:dyDescent="0.45">
      <c r="B12" s="33" t="s">
        <v>7</v>
      </c>
      <c r="D12" s="5"/>
    </row>
    <row r="13" spans="1:6" ht="15" customHeight="1" x14ac:dyDescent="0.45">
      <c r="B13" s="33" t="s">
        <v>15</v>
      </c>
      <c r="D13" s="164"/>
    </row>
    <row r="14" spans="1:6" ht="15" customHeight="1" x14ac:dyDescent="0.4">
      <c r="A14" s="233" t="s">
        <v>91</v>
      </c>
      <c r="B14" s="58"/>
      <c r="D14" s="216" t="s">
        <v>211</v>
      </c>
      <c r="E14" s="219" t="s">
        <v>274</v>
      </c>
      <c r="F14" s="18"/>
    </row>
    <row r="15" spans="1:6" ht="15" customHeight="1" x14ac:dyDescent="0.45">
      <c r="A15" s="233"/>
      <c r="B15" s="33" t="s">
        <v>97</v>
      </c>
      <c r="D15" s="217"/>
      <c r="E15" s="220"/>
      <c r="F15" s="18"/>
    </row>
    <row r="16" spans="1:6" ht="15" customHeight="1" x14ac:dyDescent="0.4">
      <c r="A16" s="233"/>
      <c r="B16" s="58"/>
      <c r="D16" s="218"/>
      <c r="E16" s="221"/>
      <c r="F16" s="18"/>
    </row>
    <row r="17" spans="1:6" s="97" customFormat="1" ht="15" customHeight="1" x14ac:dyDescent="0.4">
      <c r="A17" s="233"/>
      <c r="B17" s="98"/>
    </row>
    <row r="18" spans="1:6" s="97" customFormat="1" ht="15" customHeight="1" x14ac:dyDescent="0.4">
      <c r="A18" s="233"/>
      <c r="B18" s="98"/>
      <c r="D18" s="212" t="s">
        <v>212</v>
      </c>
      <c r="E18" s="238"/>
      <c r="F18" s="128"/>
    </row>
    <row r="19" spans="1:6" s="97" customFormat="1" ht="15" customHeight="1" x14ac:dyDescent="0.45">
      <c r="A19" s="233"/>
      <c r="B19" s="70" t="s">
        <v>98</v>
      </c>
      <c r="D19" s="213"/>
      <c r="E19" s="239"/>
      <c r="F19" s="128"/>
    </row>
    <row r="20" spans="1:6" s="97" customFormat="1" ht="15" customHeight="1" x14ac:dyDescent="0.4">
      <c r="A20" s="233"/>
      <c r="B20" s="98"/>
      <c r="D20" s="214"/>
      <c r="E20" s="240"/>
      <c r="F20" s="128"/>
    </row>
    <row r="21" spans="1:6" ht="15" customHeight="1" x14ac:dyDescent="0.4">
      <c r="A21" s="233"/>
      <c r="B21" s="58"/>
      <c r="D21" s="41"/>
      <c r="E21" s="41"/>
      <c r="F21" s="5"/>
    </row>
    <row r="22" spans="1:6" ht="15" customHeight="1" x14ac:dyDescent="0.4">
      <c r="A22" s="233"/>
      <c r="B22" s="58"/>
      <c r="D22" s="216" t="s">
        <v>213</v>
      </c>
      <c r="E22" s="219" t="s">
        <v>275</v>
      </c>
      <c r="F22" s="18"/>
    </row>
    <row r="23" spans="1:6" ht="15" customHeight="1" x14ac:dyDescent="0.45">
      <c r="A23" s="233"/>
      <c r="B23" s="33" t="s">
        <v>99</v>
      </c>
      <c r="D23" s="217"/>
      <c r="E23" s="220"/>
      <c r="F23" s="18"/>
    </row>
    <row r="24" spans="1:6" ht="15" customHeight="1" x14ac:dyDescent="0.4">
      <c r="A24" s="233"/>
      <c r="B24" s="58"/>
      <c r="D24" s="218"/>
      <c r="E24" s="221"/>
      <c r="F24" s="18"/>
    </row>
    <row r="25" spans="1:6" s="97" customFormat="1" ht="15" customHeight="1" x14ac:dyDescent="0.4">
      <c r="A25" s="233"/>
      <c r="B25" s="98"/>
      <c r="D25" s="125"/>
      <c r="E25" s="131"/>
      <c r="F25" s="104"/>
    </row>
    <row r="26" spans="1:6" s="97" customFormat="1" ht="15" customHeight="1" x14ac:dyDescent="0.4">
      <c r="A26" s="233"/>
      <c r="B26" s="98"/>
      <c r="D26" s="212" t="s">
        <v>214</v>
      </c>
      <c r="E26" s="219" t="s">
        <v>276</v>
      </c>
      <c r="F26" s="104"/>
    </row>
    <row r="27" spans="1:6" s="97" customFormat="1" ht="15" customHeight="1" x14ac:dyDescent="0.45">
      <c r="A27" s="233"/>
      <c r="B27" s="70" t="s">
        <v>100</v>
      </c>
      <c r="D27" s="213"/>
      <c r="E27" s="220"/>
      <c r="F27" s="104"/>
    </row>
    <row r="28" spans="1:6" s="97" customFormat="1" ht="15" customHeight="1" x14ac:dyDescent="0.4">
      <c r="A28" s="233"/>
      <c r="B28" s="98"/>
      <c r="D28" s="214"/>
      <c r="E28" s="221"/>
      <c r="F28" s="104"/>
    </row>
    <row r="29" spans="1:6" ht="15" customHeight="1" x14ac:dyDescent="0.4">
      <c r="A29" s="233"/>
      <c r="B29" s="58"/>
      <c r="D29" s="57"/>
      <c r="E29" s="57"/>
      <c r="F29" s="5"/>
    </row>
    <row r="30" spans="1:6" ht="15" customHeight="1" x14ac:dyDescent="0.45">
      <c r="A30" s="233"/>
      <c r="B30" s="33" t="s">
        <v>101</v>
      </c>
      <c r="D30" s="222" t="s">
        <v>215</v>
      </c>
      <c r="E30" s="223"/>
      <c r="F30" s="5"/>
    </row>
    <row r="31" spans="1:6" ht="15" customHeight="1" x14ac:dyDescent="0.4">
      <c r="A31" s="233"/>
      <c r="B31" s="58"/>
      <c r="D31" s="226" t="s">
        <v>277</v>
      </c>
      <c r="E31" s="227"/>
      <c r="F31" s="5"/>
    </row>
    <row r="32" spans="1:6" ht="15" customHeight="1" x14ac:dyDescent="0.4">
      <c r="A32" s="233"/>
      <c r="B32" s="58"/>
      <c r="D32" s="228"/>
      <c r="E32" s="229"/>
      <c r="F32" s="5"/>
    </row>
    <row r="33" spans="1:6" ht="15" customHeight="1" x14ac:dyDescent="0.4">
      <c r="A33" s="233"/>
      <c r="B33" s="58"/>
      <c r="D33" s="228"/>
      <c r="E33" s="229"/>
      <c r="F33" s="5"/>
    </row>
    <row r="34" spans="1:6" ht="15" customHeight="1" x14ac:dyDescent="0.4">
      <c r="A34" s="233"/>
      <c r="B34" s="58"/>
      <c r="D34" s="228"/>
      <c r="E34" s="229"/>
      <c r="F34" s="5"/>
    </row>
    <row r="35" spans="1:6" ht="15" customHeight="1" x14ac:dyDescent="0.4">
      <c r="A35" s="233"/>
      <c r="B35" s="58"/>
      <c r="D35" s="228"/>
      <c r="E35" s="229"/>
      <c r="F35" s="5"/>
    </row>
    <row r="36" spans="1:6" ht="15" customHeight="1" x14ac:dyDescent="0.4">
      <c r="A36" s="233"/>
      <c r="B36" s="58"/>
      <c r="D36" s="228"/>
      <c r="E36" s="229"/>
      <c r="F36" s="5"/>
    </row>
    <row r="37" spans="1:6" ht="15" customHeight="1" x14ac:dyDescent="0.4">
      <c r="A37" s="233"/>
      <c r="B37" s="58"/>
      <c r="D37" s="228"/>
      <c r="E37" s="229"/>
      <c r="F37" s="5"/>
    </row>
    <row r="38" spans="1:6" ht="15" customHeight="1" x14ac:dyDescent="0.4">
      <c r="A38" s="233"/>
      <c r="B38" s="58"/>
      <c r="D38" s="228"/>
      <c r="E38" s="229"/>
      <c r="F38" s="5"/>
    </row>
    <row r="39" spans="1:6" ht="15" customHeight="1" x14ac:dyDescent="0.4">
      <c r="A39" s="233"/>
      <c r="B39" s="58"/>
      <c r="D39" s="228"/>
      <c r="E39" s="229"/>
      <c r="F39" s="5"/>
    </row>
    <row r="40" spans="1:6" ht="15" customHeight="1" x14ac:dyDescent="0.4">
      <c r="A40" s="233"/>
      <c r="B40" s="58"/>
      <c r="D40" s="228"/>
      <c r="E40" s="229"/>
      <c r="F40" s="5"/>
    </row>
    <row r="41" spans="1:6" ht="15" customHeight="1" x14ac:dyDescent="0.4">
      <c r="A41" s="233"/>
      <c r="B41" s="58"/>
      <c r="D41" s="228"/>
      <c r="E41" s="229"/>
      <c r="F41" s="5"/>
    </row>
    <row r="42" spans="1:6" ht="15" customHeight="1" x14ac:dyDescent="0.4">
      <c r="A42" s="233"/>
      <c r="B42" s="58"/>
      <c r="D42" s="228"/>
      <c r="E42" s="229"/>
      <c r="F42" s="5"/>
    </row>
    <row r="43" spans="1:6" ht="15" customHeight="1" x14ac:dyDescent="0.4">
      <c r="A43" s="233"/>
      <c r="B43" s="58"/>
      <c r="D43" s="228"/>
      <c r="E43" s="229"/>
      <c r="F43" s="5"/>
    </row>
    <row r="44" spans="1:6" ht="15" customHeight="1" x14ac:dyDescent="0.4">
      <c r="A44" s="233"/>
      <c r="B44" s="58"/>
      <c r="D44" s="228"/>
      <c r="E44" s="229"/>
      <c r="F44" s="5"/>
    </row>
    <row r="45" spans="1:6" ht="15" customHeight="1" x14ac:dyDescent="0.4">
      <c r="A45" s="233"/>
      <c r="B45" s="58"/>
      <c r="D45" s="228"/>
      <c r="E45" s="229"/>
      <c r="F45" s="5"/>
    </row>
    <row r="46" spans="1:6" ht="15" customHeight="1" x14ac:dyDescent="0.4">
      <c r="A46" s="233"/>
      <c r="B46" s="58"/>
      <c r="D46" s="228"/>
      <c r="E46" s="229"/>
      <c r="F46" s="5"/>
    </row>
    <row r="47" spans="1:6" ht="15" customHeight="1" x14ac:dyDescent="0.4">
      <c r="A47" s="233"/>
      <c r="B47" s="58"/>
      <c r="D47" s="228"/>
      <c r="E47" s="229"/>
      <c r="F47" s="5"/>
    </row>
    <row r="48" spans="1:6" ht="15" customHeight="1" x14ac:dyDescent="0.4">
      <c r="A48" s="233"/>
      <c r="B48" s="58"/>
      <c r="D48" s="228"/>
      <c r="E48" s="229"/>
      <c r="F48" s="5"/>
    </row>
    <row r="49" spans="1:6" ht="15" customHeight="1" x14ac:dyDescent="0.4">
      <c r="A49" s="233"/>
      <c r="B49" s="58"/>
      <c r="D49" s="230"/>
      <c r="E49" s="231"/>
      <c r="F49" s="5"/>
    </row>
    <row r="50" spans="1:6" ht="15" customHeight="1" x14ac:dyDescent="0.4">
      <c r="A50" s="233"/>
      <c r="B50" s="58"/>
      <c r="F50" s="5"/>
    </row>
    <row r="51" spans="1:6" ht="15" customHeight="1" x14ac:dyDescent="0.45">
      <c r="A51" s="233"/>
      <c r="B51" s="33" t="s">
        <v>102</v>
      </c>
      <c r="D51" s="56" t="s">
        <v>236</v>
      </c>
      <c r="E51" s="55"/>
    </row>
    <row r="52" spans="1:6" ht="15" customHeight="1" x14ac:dyDescent="0.4">
      <c r="A52" s="233"/>
      <c r="B52" s="58"/>
      <c r="D52" s="195" t="s">
        <v>278</v>
      </c>
      <c r="E52" s="196"/>
    </row>
    <row r="53" spans="1:6" ht="15" customHeight="1" x14ac:dyDescent="0.4">
      <c r="A53" s="233"/>
      <c r="B53" s="58"/>
      <c r="D53" s="197"/>
      <c r="E53" s="198"/>
    </row>
    <row r="54" spans="1:6" ht="15" customHeight="1" x14ac:dyDescent="0.4">
      <c r="A54" s="233"/>
      <c r="B54" s="58"/>
      <c r="D54" s="197"/>
      <c r="E54" s="198"/>
    </row>
    <row r="55" spans="1:6" ht="15" customHeight="1" x14ac:dyDescent="0.4">
      <c r="A55" s="233"/>
      <c r="B55" s="58"/>
      <c r="D55" s="197"/>
      <c r="E55" s="198"/>
    </row>
    <row r="56" spans="1:6" ht="15" customHeight="1" x14ac:dyDescent="0.4">
      <c r="A56" s="233"/>
      <c r="B56" s="58"/>
      <c r="D56" s="197"/>
      <c r="E56" s="198"/>
    </row>
    <row r="57" spans="1:6" ht="15" customHeight="1" x14ac:dyDescent="0.4">
      <c r="A57" s="233"/>
      <c r="B57" s="58"/>
      <c r="D57" s="197"/>
      <c r="E57" s="198"/>
    </row>
    <row r="58" spans="1:6" ht="15" customHeight="1" x14ac:dyDescent="0.4">
      <c r="A58" s="233"/>
      <c r="B58" s="58"/>
      <c r="D58" s="197"/>
      <c r="E58" s="198"/>
    </row>
    <row r="59" spans="1:6" ht="15" customHeight="1" x14ac:dyDescent="0.4">
      <c r="A59" s="233"/>
      <c r="B59" s="58"/>
      <c r="D59" s="197"/>
      <c r="E59" s="198"/>
    </row>
    <row r="60" spans="1:6" ht="15" customHeight="1" x14ac:dyDescent="0.4">
      <c r="A60" s="233"/>
      <c r="B60" s="58"/>
      <c r="D60" s="197"/>
      <c r="E60" s="198"/>
    </row>
    <row r="61" spans="1:6" ht="15" customHeight="1" x14ac:dyDescent="0.4">
      <c r="A61" s="233"/>
      <c r="B61" s="58"/>
      <c r="D61" s="197"/>
      <c r="E61" s="198"/>
    </row>
    <row r="62" spans="1:6" ht="15" customHeight="1" x14ac:dyDescent="0.4">
      <c r="A62" s="233"/>
      <c r="B62" s="58"/>
      <c r="D62" s="197"/>
      <c r="E62" s="198"/>
    </row>
    <row r="63" spans="1:6" ht="15" customHeight="1" x14ac:dyDescent="0.4">
      <c r="A63" s="233"/>
      <c r="B63" s="58"/>
      <c r="D63" s="197"/>
      <c r="E63" s="198"/>
    </row>
    <row r="64" spans="1:6" ht="15" customHeight="1" x14ac:dyDescent="0.4">
      <c r="A64" s="233"/>
      <c r="B64" s="58"/>
      <c r="D64" s="197"/>
      <c r="E64" s="198"/>
    </row>
    <row r="65" spans="1:5" ht="15" customHeight="1" x14ac:dyDescent="0.4">
      <c r="A65" s="233"/>
      <c r="B65" s="58"/>
      <c r="D65" s="197"/>
      <c r="E65" s="198"/>
    </row>
    <row r="66" spans="1:5" ht="15" customHeight="1" x14ac:dyDescent="0.4">
      <c r="A66" s="233"/>
      <c r="B66" s="58"/>
      <c r="D66" s="197"/>
      <c r="E66" s="198"/>
    </row>
    <row r="67" spans="1:5" ht="15" customHeight="1" x14ac:dyDescent="0.4">
      <c r="A67" s="233"/>
      <c r="B67" s="58"/>
      <c r="D67" s="197"/>
      <c r="E67" s="198"/>
    </row>
    <row r="68" spans="1:5" ht="15" customHeight="1" x14ac:dyDescent="0.4">
      <c r="A68" s="233"/>
      <c r="B68" s="58"/>
      <c r="D68" s="197"/>
      <c r="E68" s="198"/>
    </row>
    <row r="69" spans="1:5" ht="15" customHeight="1" x14ac:dyDescent="0.4">
      <c r="A69" s="233"/>
      <c r="B69" s="58"/>
      <c r="D69" s="197"/>
      <c r="E69" s="198"/>
    </row>
    <row r="70" spans="1:5" ht="15" customHeight="1" x14ac:dyDescent="0.4">
      <c r="A70" s="233"/>
      <c r="B70" s="59"/>
      <c r="D70" s="199"/>
      <c r="E70" s="200"/>
    </row>
    <row r="71" spans="1:5" ht="15" customHeight="1" x14ac:dyDescent="0.45">
      <c r="A71" s="58"/>
      <c r="B71" s="33" t="s">
        <v>15</v>
      </c>
    </row>
    <row r="72" spans="1:5" ht="15" customHeight="1" x14ac:dyDescent="0.45">
      <c r="A72" s="233" t="s">
        <v>91</v>
      </c>
      <c r="B72" s="33" t="s">
        <v>103</v>
      </c>
      <c r="D72" s="224" t="s">
        <v>216</v>
      </c>
      <c r="E72" s="225"/>
    </row>
    <row r="73" spans="1:5" ht="15" customHeight="1" x14ac:dyDescent="0.4">
      <c r="A73" s="233"/>
      <c r="B73" s="58"/>
      <c r="D73" s="195" t="s">
        <v>279</v>
      </c>
      <c r="E73" s="196"/>
    </row>
    <row r="74" spans="1:5" ht="15" customHeight="1" x14ac:dyDescent="0.4">
      <c r="A74" s="233"/>
      <c r="B74" s="58"/>
      <c r="D74" s="197"/>
      <c r="E74" s="198"/>
    </row>
    <row r="75" spans="1:5" ht="15" customHeight="1" x14ac:dyDescent="0.4">
      <c r="A75" s="233"/>
      <c r="B75" s="58"/>
      <c r="D75" s="197"/>
      <c r="E75" s="198"/>
    </row>
    <row r="76" spans="1:5" ht="15" customHeight="1" x14ac:dyDescent="0.4">
      <c r="A76" s="233"/>
      <c r="B76" s="58"/>
      <c r="D76" s="197"/>
      <c r="E76" s="198"/>
    </row>
    <row r="77" spans="1:5" ht="15" customHeight="1" x14ac:dyDescent="0.4">
      <c r="A77" s="233"/>
      <c r="B77" s="58"/>
      <c r="D77" s="197"/>
      <c r="E77" s="198"/>
    </row>
    <row r="78" spans="1:5" ht="15" customHeight="1" x14ac:dyDescent="0.4">
      <c r="A78" s="233"/>
      <c r="B78" s="58"/>
      <c r="D78" s="197"/>
      <c r="E78" s="198"/>
    </row>
    <row r="79" spans="1:5" ht="15" customHeight="1" x14ac:dyDescent="0.4">
      <c r="A79" s="233"/>
      <c r="B79" s="58"/>
      <c r="D79" s="197"/>
      <c r="E79" s="198"/>
    </row>
    <row r="80" spans="1:5" ht="15" customHeight="1" x14ac:dyDescent="0.4">
      <c r="A80" s="233"/>
      <c r="B80" s="58"/>
      <c r="D80" s="197"/>
      <c r="E80" s="198"/>
    </row>
    <row r="81" spans="1:5" ht="15" customHeight="1" x14ac:dyDescent="0.4">
      <c r="A81" s="233"/>
      <c r="B81" s="58"/>
      <c r="D81" s="197"/>
      <c r="E81" s="198"/>
    </row>
    <row r="82" spans="1:5" ht="15" customHeight="1" x14ac:dyDescent="0.4">
      <c r="A82" s="233"/>
      <c r="B82" s="58"/>
      <c r="D82" s="197"/>
      <c r="E82" s="198"/>
    </row>
    <row r="83" spans="1:5" ht="15" customHeight="1" x14ac:dyDescent="0.4">
      <c r="A83" s="233"/>
      <c r="B83" s="58"/>
      <c r="D83" s="197"/>
      <c r="E83" s="198"/>
    </row>
    <row r="84" spans="1:5" ht="15" customHeight="1" x14ac:dyDescent="0.4">
      <c r="A84" s="233"/>
      <c r="B84" s="58"/>
      <c r="D84" s="197"/>
      <c r="E84" s="198"/>
    </row>
    <row r="85" spans="1:5" ht="15" customHeight="1" x14ac:dyDescent="0.4">
      <c r="A85" s="233"/>
      <c r="B85" s="58"/>
      <c r="D85" s="197"/>
      <c r="E85" s="198"/>
    </row>
    <row r="86" spans="1:5" ht="15" customHeight="1" x14ac:dyDescent="0.4">
      <c r="A86" s="233"/>
      <c r="B86" s="58"/>
      <c r="D86" s="197"/>
      <c r="E86" s="198"/>
    </row>
    <row r="87" spans="1:5" ht="15" customHeight="1" x14ac:dyDescent="0.4">
      <c r="A87" s="233"/>
      <c r="B87" s="58"/>
      <c r="D87" s="199"/>
      <c r="E87" s="200"/>
    </row>
    <row r="88" spans="1:5" ht="15" customHeight="1" x14ac:dyDescent="0.4">
      <c r="A88" s="233"/>
      <c r="B88" s="58"/>
    </row>
    <row r="89" spans="1:5" ht="15" customHeight="1" x14ac:dyDescent="0.45">
      <c r="A89" s="233"/>
      <c r="B89" s="33" t="s">
        <v>104</v>
      </c>
      <c r="D89" s="224" t="s">
        <v>217</v>
      </c>
      <c r="E89" s="225"/>
    </row>
    <row r="90" spans="1:5" ht="15" customHeight="1" x14ac:dyDescent="0.4">
      <c r="A90" s="233"/>
      <c r="B90" s="58"/>
      <c r="D90" s="195" t="s">
        <v>281</v>
      </c>
      <c r="E90" s="196"/>
    </row>
    <row r="91" spans="1:5" ht="15" customHeight="1" x14ac:dyDescent="0.4">
      <c r="A91" s="233"/>
      <c r="B91" s="58"/>
      <c r="D91" s="197"/>
      <c r="E91" s="198"/>
    </row>
    <row r="92" spans="1:5" ht="15" customHeight="1" x14ac:dyDescent="0.4">
      <c r="A92" s="233"/>
      <c r="B92" s="58"/>
      <c r="D92" s="197"/>
      <c r="E92" s="198"/>
    </row>
    <row r="93" spans="1:5" ht="15" customHeight="1" x14ac:dyDescent="0.4">
      <c r="A93" s="233"/>
      <c r="B93" s="58"/>
      <c r="D93" s="197"/>
      <c r="E93" s="198"/>
    </row>
    <row r="94" spans="1:5" ht="15" customHeight="1" x14ac:dyDescent="0.4">
      <c r="A94" s="233"/>
      <c r="B94" s="58"/>
      <c r="D94" s="197"/>
      <c r="E94" s="198"/>
    </row>
    <row r="95" spans="1:5" ht="15" customHeight="1" x14ac:dyDescent="0.4">
      <c r="A95" s="233"/>
      <c r="B95" s="58"/>
      <c r="D95" s="197"/>
      <c r="E95" s="198"/>
    </row>
    <row r="96" spans="1:5" ht="15" customHeight="1" x14ac:dyDescent="0.4">
      <c r="A96" s="233"/>
      <c r="B96" s="58"/>
      <c r="D96" s="197"/>
      <c r="E96" s="198"/>
    </row>
    <row r="97" spans="1:5" ht="15" customHeight="1" x14ac:dyDescent="0.4">
      <c r="A97" s="233"/>
      <c r="B97" s="58"/>
      <c r="D97" s="197"/>
      <c r="E97" s="198"/>
    </row>
    <row r="98" spans="1:5" ht="15" customHeight="1" x14ac:dyDescent="0.4">
      <c r="A98" s="233"/>
      <c r="B98" s="58"/>
      <c r="D98" s="197"/>
      <c r="E98" s="198"/>
    </row>
    <row r="99" spans="1:5" ht="15" customHeight="1" x14ac:dyDescent="0.4">
      <c r="A99" s="233"/>
      <c r="B99" s="58"/>
      <c r="D99" s="197"/>
      <c r="E99" s="198"/>
    </row>
    <row r="100" spans="1:5" ht="15" customHeight="1" x14ac:dyDescent="0.4">
      <c r="A100" s="233"/>
      <c r="B100" s="58"/>
      <c r="D100" s="197"/>
      <c r="E100" s="198"/>
    </row>
    <row r="101" spans="1:5" ht="15" customHeight="1" x14ac:dyDescent="0.4">
      <c r="A101" s="233"/>
      <c r="B101" s="58"/>
      <c r="D101" s="197"/>
      <c r="E101" s="198"/>
    </row>
    <row r="102" spans="1:5" ht="15" customHeight="1" x14ac:dyDescent="0.4">
      <c r="A102" s="233"/>
      <c r="B102" s="58"/>
      <c r="D102" s="197"/>
      <c r="E102" s="198"/>
    </row>
    <row r="103" spans="1:5" ht="15" customHeight="1" x14ac:dyDescent="0.4">
      <c r="A103" s="233"/>
      <c r="B103" s="58"/>
      <c r="D103" s="197"/>
      <c r="E103" s="198"/>
    </row>
    <row r="104" spans="1:5" ht="15" customHeight="1" x14ac:dyDescent="0.4">
      <c r="A104" s="233"/>
      <c r="B104" s="58"/>
      <c r="D104" s="199"/>
      <c r="E104" s="200"/>
    </row>
    <row r="105" spans="1:5" ht="15" customHeight="1" x14ac:dyDescent="0.4">
      <c r="A105" s="233"/>
      <c r="B105" s="58"/>
    </row>
    <row r="106" spans="1:5" ht="15" customHeight="1" x14ac:dyDescent="0.45">
      <c r="A106" s="233"/>
      <c r="B106" s="33" t="s">
        <v>105</v>
      </c>
      <c r="D106" s="224" t="s">
        <v>218</v>
      </c>
      <c r="E106" s="225"/>
    </row>
    <row r="107" spans="1:5" ht="15" customHeight="1" x14ac:dyDescent="0.4">
      <c r="A107" s="233"/>
      <c r="B107" s="58"/>
      <c r="D107" s="195" t="s">
        <v>280</v>
      </c>
      <c r="E107" s="196"/>
    </row>
    <row r="108" spans="1:5" ht="15" customHeight="1" x14ac:dyDescent="0.4">
      <c r="A108" s="233"/>
      <c r="B108" s="58"/>
      <c r="D108" s="197"/>
      <c r="E108" s="198"/>
    </row>
    <row r="109" spans="1:5" ht="15" customHeight="1" x14ac:dyDescent="0.4">
      <c r="A109" s="233"/>
      <c r="B109" s="58"/>
      <c r="D109" s="197"/>
      <c r="E109" s="198"/>
    </row>
    <row r="110" spans="1:5" ht="15" customHeight="1" x14ac:dyDescent="0.4">
      <c r="A110" s="233"/>
      <c r="B110" s="58"/>
      <c r="D110" s="197"/>
      <c r="E110" s="198"/>
    </row>
    <row r="111" spans="1:5" ht="15" customHeight="1" x14ac:dyDescent="0.4">
      <c r="A111" s="233"/>
      <c r="B111" s="58"/>
      <c r="D111" s="197"/>
      <c r="E111" s="198"/>
    </row>
    <row r="112" spans="1:5" ht="15" customHeight="1" x14ac:dyDescent="0.4">
      <c r="A112" s="233"/>
      <c r="B112" s="58"/>
      <c r="D112" s="197"/>
      <c r="E112" s="198"/>
    </row>
    <row r="113" spans="1:6" ht="15" customHeight="1" x14ac:dyDescent="0.4">
      <c r="A113" s="233"/>
      <c r="B113" s="58"/>
      <c r="D113" s="197"/>
      <c r="E113" s="198"/>
    </row>
    <row r="114" spans="1:6" ht="15" customHeight="1" x14ac:dyDescent="0.4">
      <c r="A114" s="233"/>
      <c r="B114" s="58"/>
      <c r="D114" s="197"/>
      <c r="E114" s="198"/>
    </row>
    <row r="115" spans="1:6" ht="15" customHeight="1" x14ac:dyDescent="0.4">
      <c r="A115" s="233"/>
      <c r="B115" s="58"/>
      <c r="D115" s="197"/>
      <c r="E115" s="198"/>
    </row>
    <row r="116" spans="1:6" ht="15" customHeight="1" x14ac:dyDescent="0.4">
      <c r="A116" s="233"/>
      <c r="B116" s="58"/>
      <c r="D116" s="197"/>
      <c r="E116" s="198"/>
    </row>
    <row r="117" spans="1:6" ht="15" customHeight="1" x14ac:dyDescent="0.4">
      <c r="A117" s="233"/>
      <c r="B117" s="58"/>
      <c r="D117" s="197"/>
      <c r="E117" s="198"/>
    </row>
    <row r="118" spans="1:6" ht="15" customHeight="1" x14ac:dyDescent="0.4">
      <c r="A118" s="233"/>
      <c r="B118" s="58"/>
      <c r="D118" s="197"/>
      <c r="E118" s="198"/>
    </row>
    <row r="119" spans="1:6" ht="15" customHeight="1" x14ac:dyDescent="0.4">
      <c r="A119" s="233"/>
      <c r="B119" s="58"/>
      <c r="D119" s="197"/>
      <c r="E119" s="198"/>
    </row>
    <row r="120" spans="1:6" ht="15" customHeight="1" x14ac:dyDescent="0.4">
      <c r="A120" s="233"/>
      <c r="B120" s="58"/>
      <c r="D120" s="197"/>
      <c r="E120" s="198"/>
    </row>
    <row r="121" spans="1:6" ht="15" customHeight="1" x14ac:dyDescent="0.4">
      <c r="A121" s="233"/>
      <c r="B121" s="58"/>
      <c r="D121" s="197"/>
      <c r="E121" s="198"/>
    </row>
    <row r="122" spans="1:6" ht="15" customHeight="1" x14ac:dyDescent="0.4">
      <c r="A122" s="233"/>
      <c r="B122" s="58"/>
      <c r="D122" s="197"/>
      <c r="E122" s="198"/>
    </row>
    <row r="123" spans="1:6" ht="15" customHeight="1" x14ac:dyDescent="0.4">
      <c r="A123" s="233"/>
      <c r="B123" s="58"/>
      <c r="D123" s="197"/>
      <c r="E123" s="198"/>
    </row>
    <row r="124" spans="1:6" ht="15" customHeight="1" x14ac:dyDescent="0.4">
      <c r="A124" s="233"/>
      <c r="B124" s="58"/>
      <c r="D124" s="197"/>
      <c r="E124" s="198"/>
    </row>
    <row r="125" spans="1:6" ht="15" customHeight="1" x14ac:dyDescent="0.4">
      <c r="A125" s="233"/>
      <c r="B125" s="58"/>
      <c r="D125" s="197"/>
      <c r="E125" s="198"/>
    </row>
    <row r="126" spans="1:6" ht="15" customHeight="1" x14ac:dyDescent="0.4">
      <c r="B126" s="58"/>
      <c r="D126" s="199"/>
      <c r="E126" s="200"/>
    </row>
    <row r="127" spans="1:6" ht="15" customHeight="1" x14ac:dyDescent="0.4">
      <c r="B127" s="59"/>
      <c r="D127" s="57"/>
      <c r="E127" s="57"/>
      <c r="F127" s="5"/>
    </row>
    <row r="128" spans="1:6" ht="15" customHeight="1" x14ac:dyDescent="0.45">
      <c r="A128" s="232" t="s">
        <v>91</v>
      </c>
      <c r="B128" s="33" t="s">
        <v>106</v>
      </c>
      <c r="D128" s="201" t="s">
        <v>157</v>
      </c>
      <c r="E128" s="202"/>
      <c r="F128" s="5"/>
    </row>
    <row r="129" spans="1:6" ht="15" customHeight="1" x14ac:dyDescent="0.4">
      <c r="A129" s="232"/>
      <c r="B129" s="73"/>
      <c r="D129" s="203"/>
      <c r="E129" s="204"/>
      <c r="F129" s="5"/>
    </row>
    <row r="130" spans="1:6" ht="15" customHeight="1" x14ac:dyDescent="0.4">
      <c r="A130" s="232"/>
      <c r="B130" s="73"/>
      <c r="D130" s="205"/>
      <c r="E130" s="206"/>
      <c r="F130" s="5"/>
    </row>
    <row r="131" spans="1:6" ht="15" customHeight="1" x14ac:dyDescent="0.4">
      <c r="A131" s="232"/>
      <c r="B131" s="73"/>
      <c r="D131" s="205"/>
      <c r="E131" s="206"/>
      <c r="F131" s="5"/>
    </row>
    <row r="132" spans="1:6" ht="15" customHeight="1" x14ac:dyDescent="0.4">
      <c r="A132" s="232"/>
      <c r="B132" s="73"/>
      <c r="D132" s="205"/>
      <c r="E132" s="206"/>
      <c r="F132" s="5"/>
    </row>
    <row r="133" spans="1:6" ht="15" customHeight="1" x14ac:dyDescent="0.4">
      <c r="A133" s="232"/>
      <c r="B133" s="73"/>
      <c r="D133" s="205"/>
      <c r="E133" s="206"/>
      <c r="F133" s="5"/>
    </row>
    <row r="134" spans="1:6" ht="15" customHeight="1" x14ac:dyDescent="0.4">
      <c r="A134" s="232"/>
      <c r="B134" s="73"/>
      <c r="D134" s="205"/>
      <c r="E134" s="206"/>
      <c r="F134" s="5"/>
    </row>
    <row r="135" spans="1:6" ht="15" customHeight="1" x14ac:dyDescent="0.4">
      <c r="A135" s="232"/>
      <c r="B135" s="73"/>
      <c r="D135" s="205"/>
      <c r="E135" s="206"/>
      <c r="F135" s="5"/>
    </row>
    <row r="136" spans="1:6" ht="15" customHeight="1" x14ac:dyDescent="0.4">
      <c r="A136" s="232"/>
      <c r="B136" s="73"/>
      <c r="D136" s="205"/>
      <c r="E136" s="206"/>
      <c r="F136" s="5"/>
    </row>
    <row r="137" spans="1:6" ht="15" customHeight="1" x14ac:dyDescent="0.4">
      <c r="A137" s="232"/>
      <c r="B137" s="73"/>
      <c r="D137" s="205"/>
      <c r="E137" s="206"/>
      <c r="F137" s="5"/>
    </row>
    <row r="138" spans="1:6" ht="15" customHeight="1" x14ac:dyDescent="0.4">
      <c r="A138" s="232"/>
      <c r="B138" s="73"/>
      <c r="D138" s="205"/>
      <c r="E138" s="206"/>
      <c r="F138" s="5"/>
    </row>
    <row r="139" spans="1:6" ht="15" customHeight="1" x14ac:dyDescent="0.4">
      <c r="A139" s="232"/>
      <c r="B139" s="73"/>
      <c r="D139" s="207"/>
      <c r="E139" s="208"/>
      <c r="F139" s="5"/>
    </row>
    <row r="140" spans="1:6" ht="15" customHeight="1" x14ac:dyDescent="0.4">
      <c r="A140" s="232"/>
      <c r="B140" s="73"/>
      <c r="D140" s="60"/>
      <c r="E140" s="60"/>
      <c r="F140" s="5"/>
    </row>
    <row r="141" spans="1:6" s="97" customFormat="1" ht="15" customHeight="1" x14ac:dyDescent="0.45">
      <c r="A141" s="232"/>
      <c r="B141" s="70" t="s">
        <v>15</v>
      </c>
      <c r="D141" s="215" t="s">
        <v>107</v>
      </c>
      <c r="E141" s="215"/>
    </row>
    <row r="142" spans="1:6" s="97" customFormat="1" ht="15" customHeight="1" x14ac:dyDescent="0.45">
      <c r="A142" s="232"/>
      <c r="B142" s="70" t="s">
        <v>158</v>
      </c>
    </row>
    <row r="143" spans="1:6" s="97" customFormat="1" ht="15" customHeight="1" x14ac:dyDescent="0.4">
      <c r="A143" s="232"/>
      <c r="B143" s="98"/>
      <c r="D143" s="127" t="s">
        <v>84</v>
      </c>
      <c r="E143" s="212"/>
      <c r="F143" s="128"/>
    </row>
    <row r="144" spans="1:6" s="97" customFormat="1" ht="15" customHeight="1" x14ac:dyDescent="0.4">
      <c r="A144" s="232"/>
      <c r="B144" s="98"/>
      <c r="D144" s="129"/>
      <c r="E144" s="213"/>
      <c r="F144" s="128"/>
    </row>
    <row r="145" spans="1:6" s="97" customFormat="1" ht="15" customHeight="1" x14ac:dyDescent="0.4">
      <c r="A145" s="232"/>
      <c r="B145" s="98"/>
      <c r="D145" s="130"/>
      <c r="E145" s="214"/>
      <c r="F145" s="128"/>
    </row>
    <row r="146" spans="1:6" s="97" customFormat="1" ht="15" customHeight="1" x14ac:dyDescent="0.4">
      <c r="A146" s="232"/>
      <c r="B146" s="98"/>
    </row>
    <row r="147" spans="1:6" s="97" customFormat="1" ht="15" customHeight="1" x14ac:dyDescent="0.4">
      <c r="A147" s="232"/>
      <c r="B147" s="98"/>
      <c r="D147" s="127" t="s">
        <v>85</v>
      </c>
      <c r="E147" s="209" t="s">
        <v>282</v>
      </c>
      <c r="F147" s="128"/>
    </row>
    <row r="148" spans="1:6" s="97" customFormat="1" ht="15" customHeight="1" x14ac:dyDescent="0.4">
      <c r="A148" s="232"/>
      <c r="B148" s="98"/>
      <c r="D148" s="129"/>
      <c r="E148" s="210"/>
      <c r="F148" s="128"/>
    </row>
    <row r="149" spans="1:6" s="97" customFormat="1" ht="15" customHeight="1" x14ac:dyDescent="0.4">
      <c r="A149" s="232"/>
      <c r="B149" s="98"/>
      <c r="D149" s="130"/>
      <c r="E149" s="211"/>
      <c r="F149" s="128"/>
    </row>
    <row r="150" spans="1:6" s="97" customFormat="1" ht="15" customHeight="1" x14ac:dyDescent="0.4">
      <c r="A150" s="232"/>
      <c r="B150" s="98"/>
    </row>
    <row r="151" spans="1:6" s="97" customFormat="1" ht="15" customHeight="1" x14ac:dyDescent="0.4">
      <c r="A151" s="232"/>
      <c r="B151" s="98"/>
      <c r="D151" s="127" t="s">
        <v>86</v>
      </c>
      <c r="E151" s="212"/>
      <c r="F151" s="128"/>
    </row>
    <row r="152" spans="1:6" s="97" customFormat="1" ht="15" customHeight="1" x14ac:dyDescent="0.4">
      <c r="A152" s="232"/>
      <c r="B152" s="98"/>
      <c r="D152" s="129"/>
      <c r="E152" s="213"/>
      <c r="F152" s="128"/>
    </row>
    <row r="153" spans="1:6" s="97" customFormat="1" ht="15" customHeight="1" x14ac:dyDescent="0.4">
      <c r="A153" s="232"/>
      <c r="B153" s="98"/>
      <c r="D153" s="130"/>
      <c r="E153" s="214"/>
      <c r="F153" s="128"/>
    </row>
    <row r="154" spans="1:6" s="97" customFormat="1" ht="15" customHeight="1" x14ac:dyDescent="0.4">
      <c r="A154" s="232"/>
      <c r="B154" s="98"/>
    </row>
    <row r="155" spans="1:6" s="97" customFormat="1" ht="15" customHeight="1" x14ac:dyDescent="0.4">
      <c r="A155" s="232"/>
      <c r="B155" s="98"/>
      <c r="D155" s="127" t="s">
        <v>87</v>
      </c>
      <c r="E155" s="209" t="s">
        <v>283</v>
      </c>
      <c r="F155" s="128"/>
    </row>
    <row r="156" spans="1:6" s="97" customFormat="1" ht="15" customHeight="1" x14ac:dyDescent="0.4">
      <c r="A156" s="232"/>
      <c r="B156" s="98"/>
      <c r="D156" s="129"/>
      <c r="E156" s="210"/>
      <c r="F156" s="128"/>
    </row>
    <row r="157" spans="1:6" s="97" customFormat="1" ht="15" customHeight="1" x14ac:dyDescent="0.4">
      <c r="A157" s="232"/>
      <c r="B157" s="98"/>
      <c r="D157" s="130"/>
      <c r="E157" s="211"/>
      <c r="F157" s="128"/>
    </row>
    <row r="158" spans="1:6" s="97" customFormat="1" ht="15" customHeight="1" x14ac:dyDescent="0.4">
      <c r="A158" s="232"/>
      <c r="B158" s="98"/>
    </row>
    <row r="159" spans="1:6" s="97" customFormat="1" ht="15" customHeight="1" x14ac:dyDescent="0.4">
      <c r="A159" s="232"/>
      <c r="B159" s="98"/>
      <c r="D159" s="127"/>
      <c r="E159" s="209" t="s">
        <v>284</v>
      </c>
      <c r="F159" s="128"/>
    </row>
    <row r="160" spans="1:6" s="97" customFormat="1" ht="15" customHeight="1" x14ac:dyDescent="0.4">
      <c r="A160" s="232"/>
      <c r="B160" s="98"/>
      <c r="D160" s="129"/>
      <c r="E160" s="210"/>
      <c r="F160" s="128"/>
    </row>
    <row r="161" spans="1:6" s="97" customFormat="1" ht="15" customHeight="1" x14ac:dyDescent="0.4">
      <c r="A161" s="232"/>
      <c r="B161" s="98"/>
      <c r="D161" s="130"/>
      <c r="E161" s="211"/>
      <c r="F161" s="128"/>
    </row>
    <row r="162" spans="1:6" s="97" customFormat="1" ht="15" customHeight="1" x14ac:dyDescent="0.4">
      <c r="A162" s="232"/>
      <c r="B162" s="98"/>
    </row>
    <row r="163" spans="1:6" s="97" customFormat="1" ht="15" customHeight="1" x14ac:dyDescent="0.4">
      <c r="A163" s="232"/>
      <c r="B163" s="98"/>
      <c r="D163" s="127"/>
      <c r="E163" s="212"/>
      <c r="F163" s="128"/>
    </row>
    <row r="164" spans="1:6" s="97" customFormat="1" ht="15" customHeight="1" x14ac:dyDescent="0.4">
      <c r="A164" s="232"/>
      <c r="B164" s="98"/>
      <c r="D164" s="129"/>
      <c r="E164" s="213"/>
      <c r="F164" s="128"/>
    </row>
    <row r="165" spans="1:6" s="97" customFormat="1" ht="15" customHeight="1" x14ac:dyDescent="0.4">
      <c r="A165" s="232"/>
      <c r="B165" s="98"/>
      <c r="D165" s="130"/>
      <c r="E165" s="214"/>
      <c r="F165" s="128"/>
    </row>
    <row r="166" spans="1:6" ht="15" customHeight="1" x14ac:dyDescent="0.4">
      <c r="B166" s="58"/>
    </row>
    <row r="167" spans="1:6" ht="15" customHeight="1" x14ac:dyDescent="0.4">
      <c r="B167" s="58"/>
    </row>
    <row r="168" spans="1:6" ht="15" customHeight="1" x14ac:dyDescent="0.4">
      <c r="B168" s="58"/>
    </row>
    <row r="169" spans="1:6" ht="15" customHeight="1" x14ac:dyDescent="0.4">
      <c r="B169" s="58"/>
    </row>
    <row r="170" spans="1:6" ht="15" customHeight="1" x14ac:dyDescent="0.4">
      <c r="B170" s="58"/>
    </row>
    <row r="171" spans="1:6" ht="15" customHeight="1" x14ac:dyDescent="0.4">
      <c r="B171" s="58"/>
    </row>
    <row r="172" spans="1:6" ht="15" customHeight="1" x14ac:dyDescent="0.4">
      <c r="B172" s="58"/>
    </row>
    <row r="173" spans="1:6" ht="15" customHeight="1" x14ac:dyDescent="0.4">
      <c r="B173" s="58"/>
    </row>
    <row r="174" spans="1:6" ht="15" customHeight="1" x14ac:dyDescent="0.4">
      <c r="B174" s="58"/>
    </row>
    <row r="175" spans="1:6" ht="15" customHeight="1" x14ac:dyDescent="0.4">
      <c r="B175" s="58"/>
    </row>
    <row r="176" spans="1:6" ht="15" customHeight="1" x14ac:dyDescent="0.4">
      <c r="B176" s="58"/>
    </row>
    <row r="177" spans="2:2" ht="15" customHeight="1" x14ac:dyDescent="0.4">
      <c r="B177" s="58"/>
    </row>
    <row r="178" spans="2:2" ht="15" customHeight="1" x14ac:dyDescent="0.4">
      <c r="B178" s="58"/>
    </row>
    <row r="179" spans="2:2" ht="15" customHeight="1" x14ac:dyDescent="0.4">
      <c r="B179" s="58"/>
    </row>
    <row r="180" spans="2:2" ht="15" customHeight="1" x14ac:dyDescent="0.4">
      <c r="B180" s="58"/>
    </row>
    <row r="181" spans="2:2" ht="15" customHeight="1" x14ac:dyDescent="0.4">
      <c r="B181" s="58"/>
    </row>
    <row r="182" spans="2:2" ht="15" customHeight="1" x14ac:dyDescent="0.4">
      <c r="B182" s="58"/>
    </row>
    <row r="183" spans="2:2" ht="15" customHeight="1" x14ac:dyDescent="0.4">
      <c r="B183" s="58"/>
    </row>
    <row r="184" spans="2:2" ht="15" customHeight="1" x14ac:dyDescent="0.4">
      <c r="B184" s="58"/>
    </row>
    <row r="185" spans="2:2" ht="15" customHeight="1" x14ac:dyDescent="0.4">
      <c r="B185" s="58"/>
    </row>
    <row r="186" spans="2:2" ht="15" customHeight="1" x14ac:dyDescent="0.4">
      <c r="B186" s="58"/>
    </row>
    <row r="187" spans="2:2" ht="15" customHeight="1" x14ac:dyDescent="0.4">
      <c r="B187" s="58"/>
    </row>
    <row r="188" spans="2:2" ht="15" customHeight="1" x14ac:dyDescent="0.4">
      <c r="B188" s="58"/>
    </row>
    <row r="189" spans="2:2" ht="15" customHeight="1" x14ac:dyDescent="0.4">
      <c r="B189" s="58"/>
    </row>
    <row r="190" spans="2:2" ht="15" customHeight="1" x14ac:dyDescent="0.4">
      <c r="B190" s="58"/>
    </row>
    <row r="191" spans="2:2" ht="15" customHeight="1" x14ac:dyDescent="0.4">
      <c r="B191" s="58"/>
    </row>
    <row r="192" spans="2:2" ht="15" customHeight="1" x14ac:dyDescent="0.4">
      <c r="B192" s="58"/>
    </row>
    <row r="193" spans="2:2" ht="15" customHeight="1" x14ac:dyDescent="0.4">
      <c r="B193" s="58"/>
    </row>
    <row r="194" spans="2:2" ht="15" customHeight="1" x14ac:dyDescent="0.4">
      <c r="B194" s="58"/>
    </row>
    <row r="195" spans="2:2" ht="15" customHeight="1" x14ac:dyDescent="0.4">
      <c r="B195" s="58"/>
    </row>
    <row r="196" spans="2:2" ht="15" customHeight="1" x14ac:dyDescent="0.4"/>
    <row r="197" spans="2:2" ht="15" customHeight="1" x14ac:dyDescent="0.4"/>
    <row r="198" spans="2:2" ht="15" customHeight="1" x14ac:dyDescent="0.4"/>
    <row r="199" spans="2:2" ht="15" customHeight="1" x14ac:dyDescent="0.4"/>
    <row r="200" spans="2:2" ht="15" customHeight="1" x14ac:dyDescent="0.4"/>
  </sheetData>
  <sheetProtection insertRows="0" deleteRows="0"/>
  <dataConsolidate/>
  <mergeCells count="34">
    <mergeCell ref="A128:A165"/>
    <mergeCell ref="E143:E145"/>
    <mergeCell ref="A14:A70"/>
    <mergeCell ref="A72:A125"/>
    <mergeCell ref="D3:E3"/>
    <mergeCell ref="D5:E5"/>
    <mergeCell ref="D7:E7"/>
    <mergeCell ref="D9:E9"/>
    <mergeCell ref="D10:E10"/>
    <mergeCell ref="D18:D20"/>
    <mergeCell ref="E18:E20"/>
    <mergeCell ref="D22:D24"/>
    <mergeCell ref="E22:E24"/>
    <mergeCell ref="D26:D28"/>
    <mergeCell ref="E26:E28"/>
    <mergeCell ref="D72:E72"/>
    <mergeCell ref="D14:D16"/>
    <mergeCell ref="E14:E16"/>
    <mergeCell ref="D30:E30"/>
    <mergeCell ref="D106:E106"/>
    <mergeCell ref="D89:E89"/>
    <mergeCell ref="D31:E49"/>
    <mergeCell ref="D52:E70"/>
    <mergeCell ref="D73:E87"/>
    <mergeCell ref="D90:E104"/>
    <mergeCell ref="D107:E126"/>
    <mergeCell ref="D128:E128"/>
    <mergeCell ref="D129:E139"/>
    <mergeCell ref="E159:E161"/>
    <mergeCell ref="E163:E165"/>
    <mergeCell ref="E147:E149"/>
    <mergeCell ref="E151:E153"/>
    <mergeCell ref="E155:E157"/>
    <mergeCell ref="D141:E141"/>
  </mergeCells>
  <dataValidations xWindow="968" yWindow="954" count="18">
    <dataValidation type="textLength" allowBlank="1" showInputMessage="1" showErrorMessage="1" errorTitle="Attention" error="Maximum of 8 characters only." promptTitle="Guidance" prompt="For assistance completing the template please refer to EG A6." sqref="B12" xr:uid="{00000000-0002-0000-0300-000000000000}">
      <formula1>1</formula1>
      <formula2>8</formula2>
    </dataValidation>
    <dataValidation allowBlank="1" showInputMessage="1" showErrorMessage="1" promptTitle="Legal Basis" prompt="Please enter your entity's legal basis here" sqref="E21" xr:uid="{00000000-0002-0000-0300-000001000000}"/>
    <dataValidation allowBlank="1" showInputMessage="1" showErrorMessage="1" promptTitle="Registration number" prompt="Please enter your charities registration number here or other relevant number." sqref="E26:E28" xr:uid="{CCAC81C6-E1B1-45A1-8004-D6533AED7241}"/>
    <dataValidation type="list" allowBlank="1" showInputMessage="1" showErrorMessage="1" promptTitle="Legal Basis" prompt="Please select from the drop down list provided" sqref="E127 E140" xr:uid="{00000000-0002-0000-0300-000003000000}">
      <formula1>LegalBasis</formula1>
    </dataValidation>
    <dataValidation allowBlank="1" showInputMessage="1" showErrorMessage="1" promptTitle="Legal name of entity" prompt="For example, The New Zealand XYZ Society Incorporated." sqref="E14:E16" xr:uid="{2ADFD667-F0FF-4F0B-8877-D42AB2063FDE}"/>
    <dataValidation allowBlank="1" showInputMessage="1" showErrorMessage="1" promptTitle="Other name of entity" prompt="Please enter any other name(s) your entity is known by. For example, XYZ New Zealand." sqref="E18:E20" xr:uid="{00000000-0002-0000-0300-000005000000}"/>
    <dataValidation allowBlank="1" showInputMessage="1" showErrorMessage="1" promptTitle="Type of entity and legal basis" prompt="Please enter the type of entity and your legal basis (if any). For Example, Incorporated Society and Registered Charity." sqref="E22:E24" xr:uid="{804C2F26-4E7F-447E-9F80-867EB2072137}"/>
    <dataValidation allowBlank="1" showInputMessage="1" showErrorMessage="1" promptTitle="Copy and Paste information in" prompt="Position your curser into the merged cells and press the F2 key. Now Ctrl V to Paste.  To get a new line press Alt and Enter keys." sqref="D51 D72:E72 D89:E89 D128:E128 D106:E106" xr:uid="{00000000-0002-0000-0300-000007000000}"/>
    <dataValidation allowBlank="1" showInputMessage="1" showErrorMessage="1" promptTitle="Guidance" prompt="For assistance completing the template please refer EG A6." sqref="B15" xr:uid="{00000000-0002-0000-0300-000008000000}"/>
    <dataValidation allowBlank="1" showInputMessage="1" showErrorMessage="1" promptTitle="Guidance" prompt="For assistance completing the template please refer to EG A6." sqref="B19 B23 B27 B30 B51 B72 B89 B106 B128 B141:B142" xr:uid="{00000000-0002-0000-0300-000009000000}"/>
    <dataValidation allowBlank="1" showInputMessage="1" showErrorMessage="1" promptTitle="Entity's Purpose or Mission" prompt="For many entities their governing legislation, a constitution, a trust deed, or other founding document will set this out." sqref="D31:E49" xr:uid="{435AF005-9E5A-470E-9DEF-9578C562F206}"/>
    <dataValidation allowBlank="1" showInputMessage="1" showErrorMessage="1" promptTitle="Entity Structure Incl governance" prompt="Include here a description of the structure of the entity’s operations (including governance arrangements)." sqref="D52:E70" xr:uid="{D2EAF16E-5F97-49DA-9BA9-75886F606592}"/>
    <dataValidation allowBlank="1" showInputMessage="1" showErrorMessage="1" promptTitle="Main Sources of Cash/Resources  " prompt="For example, revenue from government to provide goods or services, revenue from investments, revenue from donations and grants.  Include in here any critical reliance on funding. " sqref="D73:E87 D90:E104" xr:uid="{6EF9C2AE-199A-4919-9909-F5F0C01DC1B4}"/>
    <dataValidation allowBlank="1" showInputMessage="1" showErrorMessage="1" promptTitle="Entity's reliance on volunteers " prompt="Provide an explanation of the part that volunteers or the goods in kind play in the entity." sqref="D107:E126" xr:uid="{264546F6-8E5D-48A0-8DAF-ED6CDDDC0A77}"/>
    <dataValidation allowBlank="1" showInputMessage="1" showErrorMessage="1" promptTitle="Additional Information for users" prompt="Include here any additional information that is considered essential to the users’ overall understanding of the entity." sqref="D129:E139" xr:uid="{00000000-0002-0000-0300-00000F000000}"/>
    <dataValidation allowBlank="1" showInputMessage="1" showErrorMessage="1" promptTitle="Contact details" prompt="The entity’s contact details can be inserted here if you wish." sqref="E155 E143 E163 E151 E147 E159" xr:uid="{00000000-0002-0000-0300-000010000000}"/>
    <dataValidation allowBlank="1" showInputMessage="1" showErrorMessage="1" promptTitle="To copy and paste" prompt="Position your curser into the merged cell and press the F2 key._x000a_You can now paste in your information." sqref="E13" xr:uid="{894E00FE-3478-4D5E-93DE-4417DA9A12BD}"/>
    <dataValidation allowBlank="1" showInputMessage="1" showErrorMessage="1" promptTitle="Copy and Paste information in " prompt="Position your curser into the merged cells and press the F2 key. Now Ctrl V to Paste.  To get a new line press Alt and Enter keys._x000a_" sqref="D30:E30" xr:uid="{F0677648-4102-4176-94BE-9E64C900D995}"/>
  </dataValidations>
  <printOptions horizontalCentered="1"/>
  <pageMargins left="0.25" right="0.25" top="0.75" bottom="0.75" header="0.3" footer="0.3"/>
  <pageSetup paperSize="9" scale="71" fitToWidth="0" fitToHeight="0" orientation="portrait" cellComments="asDisplayed" useFirstPageNumber="1" r:id="rId1"/>
  <headerFooter>
    <oddFooter>Page &amp;P</oddFooter>
  </headerFooter>
  <rowBreaks count="2" manualBreakCount="2">
    <brk id="70" max="16383" man="1"/>
    <brk id="126"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H71"/>
  <sheetViews>
    <sheetView showGridLines="0" topLeftCell="A13" zoomScaleNormal="100" workbookViewId="0">
      <selection activeCell="F49" sqref="F49:F51"/>
    </sheetView>
  </sheetViews>
  <sheetFormatPr defaultRowHeight="14.25" x14ac:dyDescent="0.45"/>
  <cols>
    <col min="1" max="1" width="2.6640625" style="95" customWidth="1"/>
    <col min="3" max="3" width="2.6640625" customWidth="1"/>
    <col min="4" max="4" width="61.86328125" customWidth="1"/>
    <col min="5" max="7" width="15.6640625" customWidth="1"/>
  </cols>
  <sheetData>
    <row r="2" spans="1:8" ht="15" customHeight="1" x14ac:dyDescent="0.45">
      <c r="D2" s="146"/>
      <c r="E2" s="146"/>
      <c r="F2" s="146"/>
      <c r="G2" s="146"/>
    </row>
    <row r="3" spans="1:8" ht="15" customHeight="1" x14ac:dyDescent="0.65">
      <c r="D3" s="234" t="str">
        <f>Name</f>
        <v>Matakana Community Group Incorporated</v>
      </c>
      <c r="E3" s="234"/>
      <c r="F3" s="234"/>
      <c r="G3" s="234"/>
    </row>
    <row r="4" spans="1:8" ht="5.25" customHeight="1" x14ac:dyDescent="0.45">
      <c r="D4" s="241"/>
      <c r="E4" s="241"/>
      <c r="F4" s="241"/>
      <c r="G4" s="241"/>
    </row>
    <row r="5" spans="1:8" ht="15" customHeight="1" x14ac:dyDescent="0.55000000000000004">
      <c r="D5" s="235" t="s">
        <v>92</v>
      </c>
      <c r="E5" s="235"/>
      <c r="F5" s="235"/>
      <c r="G5" s="235"/>
    </row>
    <row r="6" spans="1:8" ht="5.25" customHeight="1" x14ac:dyDescent="0.45">
      <c r="D6" s="241"/>
      <c r="E6" s="241"/>
      <c r="F6" s="241"/>
      <c r="G6" s="241"/>
    </row>
    <row r="7" spans="1:8" ht="15" customHeight="1" x14ac:dyDescent="0.5">
      <c r="D7" s="236" t="s">
        <v>186</v>
      </c>
      <c r="E7" s="236"/>
      <c r="F7" s="236"/>
      <c r="G7" s="236"/>
    </row>
    <row r="8" spans="1:8" ht="5.25" customHeight="1" x14ac:dyDescent="0.45">
      <c r="D8" s="146"/>
      <c r="E8" s="146"/>
      <c r="F8" s="146"/>
      <c r="G8" s="146"/>
    </row>
    <row r="9" spans="1:8" ht="15" customHeight="1" x14ac:dyDescent="0.5">
      <c r="D9" s="236" t="s">
        <v>14</v>
      </c>
      <c r="E9" s="236"/>
      <c r="F9" s="236"/>
      <c r="G9" s="236"/>
    </row>
    <row r="10" spans="1:8" ht="15" customHeight="1" x14ac:dyDescent="0.5">
      <c r="D10" s="237">
        <f>Date</f>
        <v>43921</v>
      </c>
      <c r="E10" s="237"/>
      <c r="F10" s="237"/>
      <c r="G10" s="237"/>
    </row>
    <row r="11" spans="1:8" x14ac:dyDescent="0.45">
      <c r="D11" s="146"/>
      <c r="E11" s="146"/>
      <c r="F11" s="146"/>
      <c r="G11" s="146"/>
    </row>
    <row r="12" spans="1:8" x14ac:dyDescent="0.45">
      <c r="B12" s="33" t="s">
        <v>7</v>
      </c>
    </row>
    <row r="13" spans="1:8" x14ac:dyDescent="0.45">
      <c r="B13" s="33" t="s">
        <v>187</v>
      </c>
      <c r="D13" s="87"/>
      <c r="E13" s="87"/>
      <c r="F13" s="87"/>
      <c r="G13" s="87"/>
    </row>
    <row r="14" spans="1:8" ht="15" customHeight="1" x14ac:dyDescent="0.45">
      <c r="A14" s="257" t="s">
        <v>192</v>
      </c>
      <c r="B14" s="33" t="s">
        <v>188</v>
      </c>
      <c r="D14" s="88" t="s">
        <v>220</v>
      </c>
      <c r="E14" s="89"/>
      <c r="F14" s="89"/>
      <c r="G14" s="90"/>
      <c r="H14" s="86"/>
    </row>
    <row r="15" spans="1:8" s="95" customFormat="1" x14ac:dyDescent="0.45">
      <c r="A15" s="257"/>
      <c r="B15" s="66"/>
      <c r="D15" s="242" t="s">
        <v>290</v>
      </c>
      <c r="E15" s="243"/>
      <c r="F15" s="243"/>
      <c r="G15" s="244"/>
      <c r="H15" s="96"/>
    </row>
    <row r="16" spans="1:8" s="95" customFormat="1" x14ac:dyDescent="0.45">
      <c r="A16" s="257"/>
      <c r="B16" s="66"/>
      <c r="D16" s="242"/>
      <c r="E16" s="243"/>
      <c r="F16" s="243"/>
      <c r="G16" s="244"/>
      <c r="H16" s="96"/>
    </row>
    <row r="17" spans="1:8" s="95" customFormat="1" x14ac:dyDescent="0.45">
      <c r="A17" s="257"/>
      <c r="B17" s="66"/>
      <c r="D17" s="242"/>
      <c r="E17" s="243"/>
      <c r="F17" s="243"/>
      <c r="G17" s="244"/>
      <c r="H17" s="96"/>
    </row>
    <row r="18" spans="1:8" s="95" customFormat="1" x14ac:dyDescent="0.45">
      <c r="A18" s="257"/>
      <c r="B18" s="66"/>
      <c r="D18" s="242"/>
      <c r="E18" s="243"/>
      <c r="F18" s="243"/>
      <c r="G18" s="244"/>
      <c r="H18" s="96"/>
    </row>
    <row r="19" spans="1:8" s="95" customFormat="1" x14ac:dyDescent="0.45">
      <c r="A19" s="257"/>
      <c r="B19" s="66"/>
      <c r="D19" s="242"/>
      <c r="E19" s="243"/>
      <c r="F19" s="243"/>
      <c r="G19" s="244"/>
      <c r="H19" s="96"/>
    </row>
    <row r="20" spans="1:8" s="95" customFormat="1" x14ac:dyDescent="0.45">
      <c r="A20" s="257"/>
      <c r="B20" s="66"/>
      <c r="D20" s="242"/>
      <c r="E20" s="243"/>
      <c r="F20" s="243"/>
      <c r="G20" s="244"/>
      <c r="H20" s="96"/>
    </row>
    <row r="21" spans="1:8" s="95" customFormat="1" x14ac:dyDescent="0.45">
      <c r="A21" s="257"/>
      <c r="B21" s="66"/>
      <c r="D21" s="242"/>
      <c r="E21" s="243"/>
      <c r="F21" s="243"/>
      <c r="G21" s="244"/>
      <c r="H21" s="96"/>
    </row>
    <row r="22" spans="1:8" s="95" customFormat="1" x14ac:dyDescent="0.45">
      <c r="A22" s="257"/>
      <c r="B22" s="66"/>
      <c r="D22" s="242"/>
      <c r="E22" s="243"/>
      <c r="F22" s="243"/>
      <c r="G22" s="244"/>
      <c r="H22" s="96"/>
    </row>
    <row r="23" spans="1:8" s="95" customFormat="1" x14ac:dyDescent="0.45">
      <c r="A23" s="257"/>
      <c r="B23" s="66"/>
      <c r="D23" s="245"/>
      <c r="E23" s="246"/>
      <c r="F23" s="246"/>
      <c r="G23" s="247"/>
      <c r="H23" s="96"/>
    </row>
    <row r="24" spans="1:8" x14ac:dyDescent="0.45">
      <c r="A24" s="257"/>
      <c r="B24" s="10"/>
      <c r="D24" s="86"/>
      <c r="E24" s="10"/>
      <c r="F24" s="10"/>
      <c r="G24" s="10"/>
      <c r="H24" s="86"/>
    </row>
    <row r="25" spans="1:8" x14ac:dyDescent="0.45">
      <c r="A25" s="257"/>
      <c r="E25" s="33" t="s">
        <v>173</v>
      </c>
      <c r="F25" s="33" t="s">
        <v>150</v>
      </c>
      <c r="G25" s="33" t="s">
        <v>173</v>
      </c>
    </row>
    <row r="26" spans="1:8" ht="28.5" x14ac:dyDescent="0.45">
      <c r="A26" s="257"/>
      <c r="B26" s="33" t="s">
        <v>189</v>
      </c>
      <c r="D26" s="94" t="s">
        <v>221</v>
      </c>
      <c r="E26" s="33" t="s">
        <v>1</v>
      </c>
      <c r="F26" s="33" t="s">
        <v>1</v>
      </c>
      <c r="G26" s="33" t="s">
        <v>2</v>
      </c>
    </row>
    <row r="27" spans="1:8" x14ac:dyDescent="0.45">
      <c r="A27" s="257"/>
    </row>
    <row r="28" spans="1:8" s="95" customFormat="1" x14ac:dyDescent="0.45">
      <c r="A28" s="257"/>
      <c r="C28" s="135"/>
      <c r="D28" s="251" t="s">
        <v>287</v>
      </c>
      <c r="E28" s="254">
        <v>806</v>
      </c>
      <c r="F28" s="254"/>
      <c r="G28" s="254"/>
    </row>
    <row r="29" spans="1:8" s="95" customFormat="1" x14ac:dyDescent="0.45">
      <c r="A29" s="257"/>
      <c r="C29" s="135"/>
      <c r="D29" s="252"/>
      <c r="E29" s="255"/>
      <c r="F29" s="255"/>
      <c r="G29" s="255"/>
    </row>
    <row r="30" spans="1:8" s="95" customFormat="1" x14ac:dyDescent="0.45">
      <c r="A30" s="257"/>
      <c r="C30" s="135"/>
      <c r="D30" s="253"/>
      <c r="E30" s="256"/>
      <c r="F30" s="256"/>
      <c r="G30" s="256"/>
    </row>
    <row r="31" spans="1:8" s="95" customFormat="1" x14ac:dyDescent="0.45">
      <c r="A31" s="257"/>
      <c r="C31" s="135"/>
      <c r="D31" s="251" t="s">
        <v>288</v>
      </c>
      <c r="E31" s="254">
        <v>200</v>
      </c>
      <c r="F31" s="254"/>
      <c r="G31" s="254"/>
    </row>
    <row r="32" spans="1:8" s="95" customFormat="1" x14ac:dyDescent="0.45">
      <c r="A32" s="257"/>
      <c r="C32" s="135"/>
      <c r="D32" s="252"/>
      <c r="E32" s="255"/>
      <c r="F32" s="255"/>
      <c r="G32" s="255"/>
    </row>
    <row r="33" spans="1:7" s="95" customFormat="1" x14ac:dyDescent="0.45">
      <c r="A33" s="257"/>
      <c r="C33" s="135"/>
      <c r="D33" s="253"/>
      <c r="E33" s="256"/>
      <c r="F33" s="256"/>
      <c r="G33" s="256"/>
    </row>
    <row r="34" spans="1:7" s="95" customFormat="1" x14ac:dyDescent="0.45">
      <c r="A34" s="257"/>
      <c r="C34" s="135"/>
      <c r="D34" s="251" t="s">
        <v>289</v>
      </c>
      <c r="E34" s="254">
        <v>780</v>
      </c>
      <c r="F34" s="254"/>
      <c r="G34" s="254"/>
    </row>
    <row r="35" spans="1:7" s="95" customFormat="1" x14ac:dyDescent="0.45">
      <c r="A35" s="257"/>
      <c r="C35" s="135"/>
      <c r="D35" s="252"/>
      <c r="E35" s="255"/>
      <c r="F35" s="255"/>
      <c r="G35" s="255"/>
    </row>
    <row r="36" spans="1:7" s="95" customFormat="1" x14ac:dyDescent="0.45">
      <c r="A36" s="257"/>
      <c r="C36" s="135"/>
      <c r="D36" s="253"/>
      <c r="E36" s="256"/>
      <c r="F36" s="256"/>
      <c r="G36" s="256"/>
    </row>
    <row r="37" spans="1:7" s="95" customFormat="1" x14ac:dyDescent="0.45">
      <c r="A37" s="257"/>
      <c r="C37" s="135"/>
      <c r="D37" s="251" t="s">
        <v>291</v>
      </c>
      <c r="E37" s="254"/>
      <c r="F37" s="254"/>
      <c r="G37" s="254"/>
    </row>
    <row r="38" spans="1:7" s="95" customFormat="1" x14ac:dyDescent="0.45">
      <c r="A38" s="257"/>
      <c r="C38" s="135"/>
      <c r="D38" s="252"/>
      <c r="E38" s="255"/>
      <c r="F38" s="255"/>
      <c r="G38" s="255"/>
    </row>
    <row r="39" spans="1:7" s="95" customFormat="1" x14ac:dyDescent="0.45">
      <c r="A39" s="257"/>
      <c r="C39" s="135"/>
      <c r="D39" s="253"/>
      <c r="E39" s="256"/>
      <c r="F39" s="256"/>
      <c r="G39" s="256"/>
    </row>
    <row r="40" spans="1:7" s="95" customFormat="1" x14ac:dyDescent="0.45">
      <c r="A40" s="257"/>
      <c r="C40" s="135"/>
      <c r="D40" s="251" t="s">
        <v>292</v>
      </c>
      <c r="E40" s="254">
        <v>18000</v>
      </c>
      <c r="F40" s="254"/>
      <c r="G40" s="254"/>
    </row>
    <row r="41" spans="1:7" s="95" customFormat="1" x14ac:dyDescent="0.45">
      <c r="A41" s="257"/>
      <c r="C41" s="135"/>
      <c r="D41" s="252"/>
      <c r="E41" s="255"/>
      <c r="F41" s="255"/>
      <c r="G41" s="255"/>
    </row>
    <row r="42" spans="1:7" s="95" customFormat="1" x14ac:dyDescent="0.45">
      <c r="A42" s="257"/>
      <c r="C42" s="135"/>
      <c r="D42" s="253"/>
      <c r="E42" s="256"/>
      <c r="F42" s="256"/>
      <c r="G42" s="256"/>
    </row>
    <row r="43" spans="1:7" s="95" customFormat="1" x14ac:dyDescent="0.45">
      <c r="A43" s="257"/>
      <c r="C43" s="135"/>
      <c r="D43" s="251" t="s">
        <v>293</v>
      </c>
      <c r="E43" s="254">
        <v>10000</v>
      </c>
      <c r="F43" s="254"/>
      <c r="G43" s="254"/>
    </row>
    <row r="44" spans="1:7" s="95" customFormat="1" x14ac:dyDescent="0.45">
      <c r="A44" s="257"/>
      <c r="C44" s="135"/>
      <c r="D44" s="252"/>
      <c r="E44" s="255"/>
      <c r="F44" s="255"/>
      <c r="G44" s="255"/>
    </row>
    <row r="45" spans="1:7" s="95" customFormat="1" x14ac:dyDescent="0.45">
      <c r="A45" s="257"/>
      <c r="C45" s="135"/>
      <c r="D45" s="253"/>
      <c r="E45" s="256"/>
      <c r="F45" s="256"/>
      <c r="G45" s="256"/>
    </row>
    <row r="46" spans="1:7" s="95" customFormat="1" x14ac:dyDescent="0.45">
      <c r="A46" s="257"/>
      <c r="C46" s="135"/>
      <c r="D46" s="251" t="s">
        <v>294</v>
      </c>
      <c r="E46" s="254">
        <v>5000</v>
      </c>
      <c r="F46" s="254"/>
      <c r="G46" s="254"/>
    </row>
    <row r="47" spans="1:7" s="95" customFormat="1" x14ac:dyDescent="0.45">
      <c r="A47" s="257"/>
      <c r="C47" s="135"/>
      <c r="D47" s="252"/>
      <c r="E47" s="255"/>
      <c r="F47" s="255"/>
      <c r="G47" s="255"/>
    </row>
    <row r="48" spans="1:7" s="95" customFormat="1" x14ac:dyDescent="0.45">
      <c r="A48" s="257"/>
      <c r="C48" s="135"/>
      <c r="D48" s="253"/>
      <c r="E48" s="256"/>
      <c r="F48" s="256"/>
      <c r="G48" s="256"/>
    </row>
    <row r="49" spans="1:7" s="95" customFormat="1" x14ac:dyDescent="0.45">
      <c r="A49" s="257"/>
      <c r="B49" s="96"/>
      <c r="C49" s="135"/>
      <c r="D49" s="251" t="s">
        <v>295</v>
      </c>
      <c r="E49" s="254">
        <v>5000</v>
      </c>
      <c r="F49" s="254"/>
      <c r="G49" s="254"/>
    </row>
    <row r="50" spans="1:7" s="95" customFormat="1" x14ac:dyDescent="0.45">
      <c r="A50" s="257"/>
      <c r="B50" s="96"/>
      <c r="C50" s="135"/>
      <c r="D50" s="252"/>
      <c r="E50" s="255"/>
      <c r="F50" s="255"/>
      <c r="G50" s="255"/>
    </row>
    <row r="51" spans="1:7" s="95" customFormat="1" x14ac:dyDescent="0.45">
      <c r="A51" s="257"/>
      <c r="B51" s="96"/>
      <c r="D51" s="253"/>
      <c r="E51" s="256"/>
      <c r="F51" s="256"/>
      <c r="G51" s="256"/>
    </row>
    <row r="52" spans="1:7" x14ac:dyDescent="0.45">
      <c r="A52" s="160"/>
    </row>
    <row r="53" spans="1:7" x14ac:dyDescent="0.45">
      <c r="A53" s="160"/>
      <c r="B53" s="33" t="s">
        <v>190</v>
      </c>
      <c r="D53" s="88" t="s">
        <v>230</v>
      </c>
      <c r="E53" s="89"/>
      <c r="F53" s="89"/>
      <c r="G53" s="90"/>
    </row>
    <row r="54" spans="1:7" s="95" customFormat="1" ht="15" customHeight="1" x14ac:dyDescent="0.45">
      <c r="A54" s="160"/>
      <c r="D54" s="248"/>
      <c r="E54" s="249"/>
      <c r="F54" s="249"/>
      <c r="G54" s="250"/>
    </row>
    <row r="55" spans="1:7" s="95" customFormat="1" x14ac:dyDescent="0.45">
      <c r="A55" s="160"/>
      <c r="D55" s="242"/>
      <c r="E55" s="243"/>
      <c r="F55" s="243"/>
      <c r="G55" s="244"/>
    </row>
    <row r="56" spans="1:7" s="95" customFormat="1" x14ac:dyDescent="0.45">
      <c r="A56" s="160"/>
      <c r="D56" s="242"/>
      <c r="E56" s="243"/>
      <c r="F56" s="243"/>
      <c r="G56" s="244"/>
    </row>
    <row r="57" spans="1:7" s="95" customFormat="1" x14ac:dyDescent="0.45">
      <c r="A57" s="160"/>
      <c r="D57" s="242"/>
      <c r="E57" s="243"/>
      <c r="F57" s="243"/>
      <c r="G57" s="244"/>
    </row>
    <row r="58" spans="1:7" s="95" customFormat="1" x14ac:dyDescent="0.45">
      <c r="A58" s="160"/>
      <c r="D58" s="242"/>
      <c r="E58" s="243"/>
      <c r="F58" s="243"/>
      <c r="G58" s="244"/>
    </row>
    <row r="59" spans="1:7" s="95" customFormat="1" x14ac:dyDescent="0.45">
      <c r="A59" s="160"/>
      <c r="D59" s="242"/>
      <c r="E59" s="243"/>
      <c r="F59" s="243"/>
      <c r="G59" s="244"/>
    </row>
    <row r="60" spans="1:7" s="95" customFormat="1" x14ac:dyDescent="0.45">
      <c r="A60" s="160"/>
      <c r="D60" s="242"/>
      <c r="E60" s="243"/>
      <c r="F60" s="243"/>
      <c r="G60" s="244"/>
    </row>
    <row r="61" spans="1:7" s="95" customFormat="1" x14ac:dyDescent="0.45">
      <c r="A61" s="160"/>
      <c r="D61" s="245"/>
      <c r="E61" s="246"/>
      <c r="F61" s="246"/>
      <c r="G61" s="247"/>
    </row>
    <row r="62" spans="1:7" x14ac:dyDescent="0.45">
      <c r="A62" s="160"/>
      <c r="D62" s="87"/>
      <c r="E62" s="87"/>
      <c r="F62" s="87"/>
      <c r="G62" s="87"/>
    </row>
    <row r="63" spans="1:7" x14ac:dyDescent="0.45">
      <c r="A63" s="160"/>
      <c r="B63" s="33" t="s">
        <v>191</v>
      </c>
      <c r="D63" s="88" t="s">
        <v>219</v>
      </c>
      <c r="E63" s="89"/>
      <c r="F63" s="89"/>
      <c r="G63" s="90"/>
    </row>
    <row r="64" spans="1:7" s="95" customFormat="1" ht="15" customHeight="1" x14ac:dyDescent="0.45">
      <c r="A64" s="160"/>
      <c r="D64" s="248"/>
      <c r="E64" s="249"/>
      <c r="F64" s="249"/>
      <c r="G64" s="250"/>
    </row>
    <row r="65" spans="1:7" s="95" customFormat="1" x14ac:dyDescent="0.45">
      <c r="A65" s="160"/>
      <c r="D65" s="242"/>
      <c r="E65" s="243"/>
      <c r="F65" s="243"/>
      <c r="G65" s="244"/>
    </row>
    <row r="66" spans="1:7" s="95" customFormat="1" x14ac:dyDescent="0.45">
      <c r="A66" s="160"/>
      <c r="D66" s="242"/>
      <c r="E66" s="243"/>
      <c r="F66" s="243"/>
      <c r="G66" s="244"/>
    </row>
    <row r="67" spans="1:7" s="95" customFormat="1" x14ac:dyDescent="0.45">
      <c r="A67" s="160"/>
      <c r="D67" s="242"/>
      <c r="E67" s="243"/>
      <c r="F67" s="243"/>
      <c r="G67" s="244"/>
    </row>
    <row r="68" spans="1:7" s="95" customFormat="1" x14ac:dyDescent="0.45">
      <c r="A68" s="160"/>
      <c r="D68" s="242"/>
      <c r="E68" s="243"/>
      <c r="F68" s="243"/>
      <c r="G68" s="244"/>
    </row>
    <row r="69" spans="1:7" s="95" customFormat="1" x14ac:dyDescent="0.45">
      <c r="A69" s="160"/>
      <c r="D69" s="242"/>
      <c r="E69" s="243"/>
      <c r="F69" s="243"/>
      <c r="G69" s="244"/>
    </row>
    <row r="70" spans="1:7" s="95" customFormat="1" x14ac:dyDescent="0.45">
      <c r="A70" s="160"/>
      <c r="D70" s="242"/>
      <c r="E70" s="243"/>
      <c r="F70" s="243"/>
      <c r="G70" s="244"/>
    </row>
    <row r="71" spans="1:7" s="95" customFormat="1" x14ac:dyDescent="0.45">
      <c r="A71" s="160"/>
      <c r="D71" s="245"/>
      <c r="E71" s="246"/>
      <c r="F71" s="246"/>
      <c r="G71" s="247"/>
    </row>
  </sheetData>
  <sheetProtection insertRows="0" deleteRows="0"/>
  <mergeCells count="43">
    <mergeCell ref="A14:A51"/>
    <mergeCell ref="E49:E51"/>
    <mergeCell ref="F49:F51"/>
    <mergeCell ref="G49:G51"/>
    <mergeCell ref="E43:E45"/>
    <mergeCell ref="F43:F45"/>
    <mergeCell ref="G43:G45"/>
    <mergeCell ref="E46:E48"/>
    <mergeCell ref="F46:F48"/>
    <mergeCell ref="G46:G48"/>
    <mergeCell ref="E37:E39"/>
    <mergeCell ref="E40:E42"/>
    <mergeCell ref="F37:F39"/>
    <mergeCell ref="G37:G39"/>
    <mergeCell ref="F40:F42"/>
    <mergeCell ref="G40:G42"/>
    <mergeCell ref="F31:F33"/>
    <mergeCell ref="G31:G33"/>
    <mergeCell ref="E34:E36"/>
    <mergeCell ref="F34:F36"/>
    <mergeCell ref="G34:G36"/>
    <mergeCell ref="D10:G10"/>
    <mergeCell ref="D15:G23"/>
    <mergeCell ref="D54:G61"/>
    <mergeCell ref="D64:G71"/>
    <mergeCell ref="D28:D30"/>
    <mergeCell ref="D31:D33"/>
    <mergeCell ref="D34:D36"/>
    <mergeCell ref="D37:D39"/>
    <mergeCell ref="D40:D42"/>
    <mergeCell ref="D43:D45"/>
    <mergeCell ref="D46:D48"/>
    <mergeCell ref="D49:D51"/>
    <mergeCell ref="E28:E30"/>
    <mergeCell ref="F28:F30"/>
    <mergeCell ref="G28:G30"/>
    <mergeCell ref="E31:E33"/>
    <mergeCell ref="D9:G9"/>
    <mergeCell ref="D3:G3"/>
    <mergeCell ref="D4:G4"/>
    <mergeCell ref="D5:G5"/>
    <mergeCell ref="D6:G6"/>
    <mergeCell ref="D7:G7"/>
  </mergeCells>
  <dataValidations count="9">
    <dataValidation type="textLength" allowBlank="1" showInputMessage="1" showErrorMessage="1" errorTitle="Attention" error="Maximum of 8 characters only." promptTitle="Guidance" prompt="For assistance completing the template please refer to EG A6." sqref="B12" xr:uid="{00000000-0002-0000-0400-000000000000}">
      <formula1>1</formula1>
      <formula2>8</formula2>
    </dataValidation>
    <dataValidation allowBlank="1" showInputMessage="1" showErrorMessage="1" promptTitle="Budget" prompt="Optional unless have a legislative requirement to report budgets." sqref="F25" xr:uid="{00000000-0002-0000-0400-000001000000}"/>
    <dataValidation allowBlank="1" showInputMessage="1" showErrorMessage="1" promptTitle="Guidance" prompt="For assistance completing the template please refer to EG A6." sqref="B14 B26 B53 B63" xr:uid="{00000000-0002-0000-0400-000002000000}"/>
    <dataValidation allowBlank="1" showInputMessage="1" showErrorMessage="1" promptTitle="Description of Entity's Outcomes" prompt="Enter a description of the outcome(s) that the entity is seeking to achieve or influence through the delivery of its goods or services." sqref="D15:G23" xr:uid="{00000000-0002-0000-0400-000003000000}"/>
    <dataValidation allowBlank="1" showInputMessage="1" showErrorMessage="1" promptTitle="Any Additional Output Measures" prompt="You may include here any additional output measures that are relevant to users’ understanding of what the entity did during the financial year." sqref="D54:G61" xr:uid="{00000000-0002-0000-0400-000005000000}"/>
    <dataValidation allowBlank="1" showInputMessage="1" showErrorMessage="1" promptTitle="Any Additional Information Incl" prompt="Any other additional information considered relevant to users' understanding of the entity's outcome goals, or delivery of g&amp;s." sqref="D64:G71" xr:uid="{00000000-0002-0000-0400-000006000000}"/>
    <dataValidation allowBlank="1" showInputMessage="1" showErrorMessage="1" promptTitle="Copy and Paste information in" prompt="Position your curser into the merged cells and press the F2 key. Now Ctrl V to Paste.  To get a new line press Alt and Enter keys." sqref="D14 D53" xr:uid="{9FBF763C-3027-4285-AC39-882E250F8A26}"/>
    <dataValidation allowBlank="1" showInputMessage="1" showErrorMessage="1" promptTitle="Description of Entity's Outputs" prompt="Include in here a description of the goods or services (outputs) delivered, together with quantity measures to the extent practicable." sqref="D28:D51" xr:uid="{9326A967-D0E4-449C-9F4C-95B561635AFE}"/>
    <dataValidation allowBlank="1" showInputMessage="1" showErrorMessage="1" promptTitle="Copy and paste information in" prompt="Position your curser into the merged cells and press the F2 key. Now Ctrl V to Paste.  To get a new line press Alt and Enter keys." sqref="D63" xr:uid="{3B5EB03B-31C3-4539-9BAF-76A09BC17CC1}"/>
  </dataValidations>
  <pageMargins left="0.74803149606299213" right="0.23622047244094491" top="0.74803149606299213" bottom="0.74803149606299213" header="0.31496062992125984" footer="0.31496062992125984"/>
  <pageSetup paperSize="9" scale="72" firstPageNumber="4" fitToWidth="0" fitToHeight="0" orientation="portrait" useFirstPageNumber="1" horizontalDpi="4294967293" r:id="rId1"/>
  <headerFooter>
    <oddFooter>Page &amp;P</oddFooter>
  </headerFooter>
  <ignoredErrors>
    <ignoredError sqref="D3 D10"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2:O78"/>
  <sheetViews>
    <sheetView showGridLines="0" topLeftCell="A22" zoomScaleNormal="100" workbookViewId="0">
      <selection activeCell="N69" sqref="N69"/>
    </sheetView>
  </sheetViews>
  <sheetFormatPr defaultColWidth="9.1328125" defaultRowHeight="13.15" x14ac:dyDescent="0.4"/>
  <cols>
    <col min="1" max="1" width="2.6640625" style="97" customWidth="1"/>
    <col min="2" max="2" width="2.6640625" style="1" customWidth="1"/>
    <col min="3" max="3" width="9.1328125" style="2"/>
    <col min="4" max="4" width="2.6640625" style="1" customWidth="1"/>
    <col min="5" max="5" width="57.1328125" style="1" customWidth="1"/>
    <col min="6" max="6" width="2.6640625" style="1" customWidth="1"/>
    <col min="7" max="7" width="5.6640625" style="2" customWidth="1"/>
    <col min="8" max="8" width="2.6640625" style="1" customWidth="1"/>
    <col min="9" max="9" width="15.6640625" style="1" customWidth="1"/>
    <col min="10" max="10" width="2.6640625" style="1" customWidth="1"/>
    <col min="11" max="11" width="15.6640625" style="1" customWidth="1"/>
    <col min="12" max="12" width="2.6640625" style="1" customWidth="1"/>
    <col min="13" max="13" width="15.6640625" style="1" customWidth="1"/>
    <col min="14" max="16384" width="9.1328125" style="1"/>
  </cols>
  <sheetData>
    <row r="2" spans="1:15" x14ac:dyDescent="0.4">
      <c r="E2" s="146"/>
      <c r="F2" s="146"/>
      <c r="G2" s="146"/>
      <c r="H2" s="146"/>
      <c r="I2" s="146"/>
      <c r="J2" s="146"/>
      <c r="K2" s="146"/>
      <c r="L2" s="146"/>
      <c r="M2" s="146"/>
    </row>
    <row r="3" spans="1:15" ht="21" x14ac:dyDescent="0.65">
      <c r="E3" s="234" t="str">
        <f>Name</f>
        <v>Matakana Community Group Incorporated</v>
      </c>
      <c r="F3" s="234"/>
      <c r="G3" s="234"/>
      <c r="H3" s="234"/>
      <c r="I3" s="234"/>
      <c r="J3" s="234"/>
      <c r="K3" s="234"/>
      <c r="L3" s="234"/>
      <c r="M3" s="234"/>
    </row>
    <row r="4" spans="1:15" ht="5.25" customHeight="1" x14ac:dyDescent="0.4">
      <c r="E4" s="146"/>
      <c r="F4" s="146"/>
      <c r="G4" s="146"/>
      <c r="H4" s="146"/>
      <c r="I4" s="146"/>
      <c r="J4" s="146"/>
      <c r="K4" s="146"/>
      <c r="L4" s="146"/>
      <c r="M4" s="146"/>
    </row>
    <row r="5" spans="1:15" ht="18" x14ac:dyDescent="0.55000000000000004">
      <c r="E5" s="235" t="s">
        <v>32</v>
      </c>
      <c r="F5" s="235"/>
      <c r="G5" s="235"/>
      <c r="H5" s="235"/>
      <c r="I5" s="235"/>
      <c r="J5" s="235"/>
      <c r="K5" s="235"/>
      <c r="L5" s="235"/>
      <c r="M5" s="235"/>
    </row>
    <row r="6" spans="1:15" ht="5.25" customHeight="1" x14ac:dyDescent="0.4">
      <c r="E6" s="146"/>
      <c r="F6" s="146"/>
      <c r="G6" s="146"/>
      <c r="H6" s="146"/>
      <c r="I6" s="146"/>
      <c r="J6" s="146"/>
      <c r="K6" s="146"/>
      <c r="L6" s="146"/>
      <c r="M6" s="146"/>
    </row>
    <row r="7" spans="1:15" ht="15" customHeight="1" x14ac:dyDescent="0.5">
      <c r="E7" s="236" t="s">
        <v>89</v>
      </c>
      <c r="F7" s="236"/>
      <c r="G7" s="236"/>
      <c r="H7" s="236"/>
      <c r="I7" s="236"/>
      <c r="J7" s="236"/>
      <c r="K7" s="236"/>
      <c r="L7" s="236"/>
      <c r="M7" s="236"/>
    </row>
    <row r="8" spans="1:15" ht="15.75" x14ac:dyDescent="0.5">
      <c r="E8" s="236" t="str">
        <f>'Header (START HERE)'!B17</f>
        <v>For the year ended:</v>
      </c>
      <c r="F8" s="236"/>
      <c r="G8" s="236"/>
      <c r="H8" s="236"/>
      <c r="I8" s="236"/>
      <c r="J8" s="236"/>
      <c r="K8" s="236"/>
      <c r="L8" s="236"/>
      <c r="M8" s="236"/>
    </row>
    <row r="9" spans="1:15" ht="15.75" x14ac:dyDescent="0.5">
      <c r="E9" s="237">
        <f>Date</f>
        <v>43921</v>
      </c>
      <c r="F9" s="237"/>
      <c r="G9" s="237"/>
      <c r="H9" s="237"/>
      <c r="I9" s="237"/>
      <c r="J9" s="237"/>
      <c r="K9" s="237"/>
      <c r="L9" s="237"/>
      <c r="M9" s="237"/>
    </row>
    <row r="10" spans="1:15" x14ac:dyDescent="0.4">
      <c r="E10" s="146"/>
      <c r="F10" s="146"/>
      <c r="G10" s="146"/>
      <c r="H10" s="146"/>
      <c r="I10" s="146"/>
      <c r="J10" s="146"/>
      <c r="K10" s="146"/>
      <c r="L10" s="146"/>
      <c r="M10" s="146"/>
    </row>
    <row r="12" spans="1:15" x14ac:dyDescent="0.4">
      <c r="C12" s="6"/>
      <c r="E12" s="5"/>
      <c r="G12" s="27"/>
    </row>
    <row r="13" spans="1:15" ht="14.25" x14ac:dyDescent="0.45">
      <c r="C13" s="33" t="s">
        <v>7</v>
      </c>
      <c r="D13" s="4"/>
      <c r="E13" s="8"/>
      <c r="F13" s="28"/>
      <c r="G13" s="29" t="s">
        <v>0</v>
      </c>
      <c r="H13" s="30"/>
      <c r="I13" s="33" t="s">
        <v>173</v>
      </c>
      <c r="J13" s="9"/>
      <c r="K13" s="33" t="s">
        <v>150</v>
      </c>
      <c r="L13" s="9"/>
      <c r="M13" s="33" t="s">
        <v>173</v>
      </c>
    </row>
    <row r="14" spans="1:15" ht="14.25" x14ac:dyDescent="0.45">
      <c r="A14" s="74"/>
      <c r="B14" s="8"/>
      <c r="C14" s="8"/>
      <c r="D14" s="8"/>
      <c r="E14" s="8"/>
      <c r="F14" s="8"/>
      <c r="G14" s="10"/>
      <c r="H14" s="10"/>
      <c r="I14" s="33" t="s">
        <v>1</v>
      </c>
      <c r="J14" s="9"/>
      <c r="K14" s="33" t="s">
        <v>1</v>
      </c>
      <c r="L14" s="9"/>
      <c r="M14" s="33" t="s">
        <v>2</v>
      </c>
    </row>
    <row r="15" spans="1:15" ht="14.25" x14ac:dyDescent="0.45">
      <c r="C15" s="33" t="s">
        <v>18</v>
      </c>
      <c r="D15" s="4"/>
      <c r="E15" s="4"/>
      <c r="F15" s="4"/>
      <c r="G15" s="9"/>
      <c r="H15" s="9"/>
      <c r="I15" s="33" t="s">
        <v>4</v>
      </c>
      <c r="J15" s="9"/>
      <c r="K15" s="33" t="s">
        <v>4</v>
      </c>
      <c r="L15" s="9"/>
      <c r="M15" s="33" t="s">
        <v>4</v>
      </c>
      <c r="O15" s="5"/>
    </row>
    <row r="16" spans="1:15" ht="14.25" x14ac:dyDescent="0.45">
      <c r="C16" s="10"/>
      <c r="D16" s="4"/>
      <c r="E16" s="4"/>
      <c r="F16" s="4"/>
      <c r="G16" s="9"/>
      <c r="H16" s="4"/>
      <c r="I16" s="8"/>
      <c r="J16" s="4"/>
      <c r="K16" s="4"/>
      <c r="L16" s="4"/>
      <c r="M16" s="4"/>
      <c r="O16" s="5"/>
    </row>
    <row r="17" spans="1:15" ht="15" customHeight="1" x14ac:dyDescent="0.45">
      <c r="A17" s="232" t="s">
        <v>192</v>
      </c>
      <c r="B17" s="62"/>
      <c r="C17" s="33"/>
      <c r="D17" s="4"/>
      <c r="E17" s="19"/>
      <c r="F17" s="4"/>
      <c r="G17" s="33"/>
      <c r="H17" s="4"/>
      <c r="I17" s="19"/>
      <c r="J17" s="4"/>
      <c r="K17" s="19"/>
      <c r="L17" s="4"/>
      <c r="M17" s="19"/>
      <c r="O17" s="5"/>
    </row>
    <row r="18" spans="1:15" ht="14.25" x14ac:dyDescent="0.45">
      <c r="A18" s="232"/>
      <c r="B18" s="62"/>
      <c r="C18" s="35"/>
      <c r="D18" s="4"/>
      <c r="E18" s="20" t="s">
        <v>110</v>
      </c>
      <c r="F18" s="31"/>
      <c r="G18" s="33"/>
      <c r="H18" s="8"/>
      <c r="I18" s="19"/>
      <c r="J18" s="4"/>
      <c r="K18" s="40"/>
      <c r="L18" s="4"/>
      <c r="M18" s="40"/>
      <c r="O18" s="5"/>
    </row>
    <row r="19" spans="1:15" s="97" customFormat="1" ht="14.25" x14ac:dyDescent="0.45">
      <c r="A19" s="232"/>
      <c r="B19" s="99"/>
      <c r="C19" s="71" t="s">
        <v>31</v>
      </c>
      <c r="D19" s="69"/>
      <c r="E19" s="100" t="s">
        <v>174</v>
      </c>
      <c r="F19" s="101"/>
      <c r="G19" s="102"/>
      <c r="H19" s="103"/>
      <c r="I19" s="112">
        <v>33833</v>
      </c>
      <c r="J19" s="69"/>
      <c r="K19" s="112"/>
      <c r="L19" s="69"/>
      <c r="M19" s="112">
        <v>52348</v>
      </c>
      <c r="O19" s="104"/>
    </row>
    <row r="20" spans="1:15" s="97" customFormat="1" ht="14.25" x14ac:dyDescent="0.45">
      <c r="A20" s="232"/>
      <c r="B20" s="99"/>
      <c r="C20" s="71" t="s">
        <v>19</v>
      </c>
      <c r="D20" s="69"/>
      <c r="E20" s="65" t="s">
        <v>245</v>
      </c>
      <c r="F20" s="69"/>
      <c r="G20" s="102"/>
      <c r="H20" s="103"/>
      <c r="I20" s="112"/>
      <c r="J20" s="69"/>
      <c r="K20" s="112"/>
      <c r="L20" s="69"/>
      <c r="M20" s="112">
        <v>13</v>
      </c>
      <c r="O20" s="104"/>
    </row>
    <row r="21" spans="1:15" s="97" customFormat="1" ht="14.25" x14ac:dyDescent="0.45">
      <c r="A21" s="232"/>
      <c r="B21" s="99"/>
      <c r="C21" s="71" t="s">
        <v>20</v>
      </c>
      <c r="D21" s="69"/>
      <c r="E21" s="100" t="s">
        <v>175</v>
      </c>
      <c r="F21" s="103"/>
      <c r="G21" s="70"/>
      <c r="H21" s="69"/>
      <c r="I21" s="112"/>
      <c r="J21" s="69"/>
      <c r="K21" s="112"/>
      <c r="L21" s="69"/>
      <c r="M21" s="112"/>
      <c r="O21" s="104"/>
    </row>
    <row r="22" spans="1:15" s="97" customFormat="1" ht="14.25" x14ac:dyDescent="0.45">
      <c r="A22" s="232"/>
      <c r="B22" s="99"/>
      <c r="C22" s="70" t="s">
        <v>21</v>
      </c>
      <c r="D22" s="69"/>
      <c r="E22" s="100" t="s">
        <v>176</v>
      </c>
      <c r="F22" s="101"/>
      <c r="G22" s="102"/>
      <c r="H22" s="103"/>
      <c r="I22" s="112">
        <v>1080</v>
      </c>
      <c r="J22" s="69"/>
      <c r="K22" s="112"/>
      <c r="L22" s="69"/>
      <c r="M22" s="112">
        <v>1803</v>
      </c>
      <c r="O22" s="104"/>
    </row>
    <row r="23" spans="1:15" s="97" customFormat="1" ht="14.25" x14ac:dyDescent="0.45">
      <c r="A23" s="232"/>
      <c r="B23" s="99"/>
      <c r="C23" s="70" t="s">
        <v>22</v>
      </c>
      <c r="D23" s="69"/>
      <c r="E23" s="65" t="s">
        <v>111</v>
      </c>
      <c r="F23" s="69"/>
      <c r="G23" s="102"/>
      <c r="H23" s="103"/>
      <c r="I23" s="112">
        <v>3522</v>
      </c>
      <c r="J23" s="69"/>
      <c r="K23" s="112"/>
      <c r="L23" s="69"/>
      <c r="M23" s="112"/>
      <c r="O23" s="104"/>
    </row>
    <row r="24" spans="1:15" s="97" customFormat="1" ht="14.25" x14ac:dyDescent="0.45">
      <c r="A24" s="232"/>
      <c r="B24" s="99"/>
      <c r="C24" s="70"/>
      <c r="D24" s="69"/>
      <c r="E24" s="65" t="s">
        <v>285</v>
      </c>
      <c r="F24" s="69"/>
      <c r="G24" s="102"/>
      <c r="H24" s="103"/>
      <c r="I24" s="112">
        <v>10425</v>
      </c>
      <c r="J24" s="69"/>
      <c r="K24" s="112"/>
      <c r="L24" s="69"/>
      <c r="M24" s="112">
        <v>9772</v>
      </c>
      <c r="O24" s="104"/>
    </row>
    <row r="25" spans="1:15" s="97" customFormat="1" ht="14.25" x14ac:dyDescent="0.45">
      <c r="A25" s="232"/>
      <c r="B25" s="99"/>
      <c r="C25" s="70"/>
      <c r="D25" s="69"/>
      <c r="E25" s="65"/>
      <c r="F25" s="69"/>
      <c r="G25" s="102"/>
      <c r="H25" s="103"/>
      <c r="I25" s="112"/>
      <c r="J25" s="69"/>
      <c r="K25" s="112"/>
      <c r="L25" s="69"/>
      <c r="M25" s="112"/>
      <c r="O25" s="104"/>
    </row>
    <row r="26" spans="1:15" s="97" customFormat="1" ht="14.25" x14ac:dyDescent="0.45">
      <c r="A26" s="232"/>
      <c r="B26" s="99"/>
      <c r="C26" s="70"/>
      <c r="D26" s="69"/>
      <c r="E26" s="65"/>
      <c r="F26" s="69"/>
      <c r="G26" s="102"/>
      <c r="H26" s="103"/>
      <c r="I26" s="112"/>
      <c r="J26" s="69"/>
      <c r="K26" s="112"/>
      <c r="L26" s="69"/>
      <c r="M26" s="112"/>
      <c r="O26" s="104"/>
    </row>
    <row r="27" spans="1:15" s="97" customFormat="1" ht="14.25" x14ac:dyDescent="0.45">
      <c r="A27" s="232"/>
      <c r="B27" s="99"/>
      <c r="C27" s="70"/>
      <c r="D27" s="69"/>
      <c r="E27" s="65"/>
      <c r="F27" s="69"/>
      <c r="G27" s="102"/>
      <c r="H27" s="103"/>
      <c r="I27" s="112"/>
      <c r="J27" s="69"/>
      <c r="K27" s="112"/>
      <c r="L27" s="69"/>
      <c r="M27" s="112"/>
      <c r="O27" s="104"/>
    </row>
    <row r="28" spans="1:15" s="97" customFormat="1" ht="14.25" x14ac:dyDescent="0.45">
      <c r="A28" s="232"/>
      <c r="B28" s="99"/>
      <c r="C28" s="70"/>
      <c r="D28" s="69"/>
      <c r="E28" s="65"/>
      <c r="F28" s="69"/>
      <c r="G28" s="102"/>
      <c r="H28" s="103"/>
      <c r="I28" s="112"/>
      <c r="J28" s="69"/>
      <c r="K28" s="112"/>
      <c r="L28" s="69"/>
      <c r="M28" s="112"/>
      <c r="O28" s="104"/>
    </row>
    <row r="29" spans="1:15" s="3" customFormat="1" ht="14.25" x14ac:dyDescent="0.45">
      <c r="A29" s="232"/>
      <c r="B29" s="62"/>
      <c r="C29" s="33" t="s">
        <v>23</v>
      </c>
      <c r="D29" s="12"/>
      <c r="E29" s="26" t="s">
        <v>203</v>
      </c>
      <c r="F29" s="25"/>
      <c r="G29" s="32"/>
      <c r="H29" s="25"/>
      <c r="I29" s="132">
        <f>SUM(I19:I28)</f>
        <v>48860</v>
      </c>
      <c r="J29" s="12"/>
      <c r="K29" s="132">
        <f>SUM(K19:K28)</f>
        <v>0</v>
      </c>
      <c r="L29" s="12"/>
      <c r="M29" s="132">
        <f>SUM(M19:M28)</f>
        <v>63936</v>
      </c>
    </row>
    <row r="30" spans="1:15" ht="14.25" x14ac:dyDescent="0.45">
      <c r="A30" s="232"/>
      <c r="B30" s="62"/>
      <c r="C30" s="36"/>
      <c r="D30" s="4"/>
      <c r="E30" s="22"/>
      <c r="F30" s="4"/>
      <c r="G30" s="30"/>
      <c r="H30" s="23"/>
      <c r="I30" s="19"/>
      <c r="J30" s="4"/>
      <c r="K30" s="19"/>
      <c r="L30" s="4"/>
      <c r="M30" s="19"/>
      <c r="O30" s="78"/>
    </row>
    <row r="31" spans="1:15" ht="14.25" x14ac:dyDescent="0.45">
      <c r="A31" s="232"/>
      <c r="B31" s="62"/>
      <c r="C31" s="35"/>
      <c r="D31" s="4"/>
      <c r="E31" s="20" t="s">
        <v>51</v>
      </c>
      <c r="F31" s="4"/>
      <c r="G31" s="29"/>
      <c r="H31" s="23"/>
      <c r="I31" s="77"/>
      <c r="J31" s="4"/>
      <c r="K31" s="21"/>
      <c r="L31" s="4"/>
      <c r="M31" s="21"/>
      <c r="O31" s="78"/>
    </row>
    <row r="32" spans="1:15" s="97" customFormat="1" ht="14.25" x14ac:dyDescent="0.45">
      <c r="A32" s="232"/>
      <c r="B32" s="99"/>
      <c r="C32" s="71" t="s">
        <v>24</v>
      </c>
      <c r="D32" s="69"/>
      <c r="E32" s="65" t="s">
        <v>202</v>
      </c>
      <c r="F32" s="69"/>
      <c r="G32" s="105"/>
      <c r="H32" s="103"/>
      <c r="I32" s="112"/>
      <c r="J32" s="69"/>
      <c r="K32" s="112"/>
      <c r="L32" s="69"/>
      <c r="M32" s="112"/>
      <c r="O32" s="106"/>
    </row>
    <row r="33" spans="1:15" s="97" customFormat="1" ht="14.25" x14ac:dyDescent="0.45">
      <c r="A33" s="232"/>
      <c r="B33" s="99"/>
      <c r="C33" s="71" t="s">
        <v>25</v>
      </c>
      <c r="D33" s="69"/>
      <c r="E33" s="65" t="s">
        <v>177</v>
      </c>
      <c r="F33" s="69"/>
      <c r="G33" s="70"/>
      <c r="H33" s="69"/>
      <c r="I33" s="112"/>
      <c r="J33" s="69"/>
      <c r="K33" s="112"/>
      <c r="L33" s="69"/>
      <c r="M33" s="112"/>
      <c r="O33" s="107"/>
    </row>
    <row r="34" spans="1:15" s="97" customFormat="1" ht="14.25" x14ac:dyDescent="0.45">
      <c r="A34" s="232"/>
      <c r="B34" s="99"/>
      <c r="C34" s="71" t="s">
        <v>26</v>
      </c>
      <c r="D34" s="69"/>
      <c r="E34" s="65" t="s">
        <v>178</v>
      </c>
      <c r="F34" s="69"/>
      <c r="G34" s="108"/>
      <c r="H34" s="109"/>
      <c r="I34" s="112">
        <v>38644</v>
      </c>
      <c r="J34" s="69"/>
      <c r="K34" s="112"/>
      <c r="L34" s="69"/>
      <c r="M34" s="112">
        <v>74129</v>
      </c>
      <c r="O34" s="107"/>
    </row>
    <row r="35" spans="1:15" s="97" customFormat="1" ht="14.25" x14ac:dyDescent="0.45">
      <c r="A35" s="232"/>
      <c r="B35" s="99"/>
      <c r="C35" s="71" t="s">
        <v>27</v>
      </c>
      <c r="D35" s="69"/>
      <c r="E35" s="65" t="s">
        <v>179</v>
      </c>
      <c r="F35" s="103"/>
      <c r="G35" s="71"/>
      <c r="H35" s="69"/>
      <c r="I35" s="112"/>
      <c r="J35" s="69"/>
      <c r="K35" s="112"/>
      <c r="L35" s="69"/>
      <c r="M35" s="112">
        <v>23689</v>
      </c>
      <c r="O35" s="107"/>
    </row>
    <row r="36" spans="1:15" s="97" customFormat="1" ht="14.25" x14ac:dyDescent="0.45">
      <c r="A36" s="232"/>
      <c r="B36" s="99"/>
      <c r="C36" s="71" t="s">
        <v>28</v>
      </c>
      <c r="D36" s="69"/>
      <c r="E36" s="65" t="s">
        <v>52</v>
      </c>
      <c r="F36" s="74"/>
      <c r="G36" s="70"/>
      <c r="H36" s="69"/>
      <c r="I36" s="112">
        <v>2540</v>
      </c>
      <c r="J36" s="69"/>
      <c r="K36" s="112"/>
      <c r="L36" s="69"/>
      <c r="M36" s="112"/>
      <c r="O36" s="107"/>
    </row>
    <row r="37" spans="1:15" s="97" customFormat="1" ht="14.25" x14ac:dyDescent="0.45">
      <c r="A37" s="232"/>
      <c r="B37" s="99"/>
      <c r="C37" s="71"/>
      <c r="D37" s="69"/>
      <c r="E37" s="65" t="s">
        <v>285</v>
      </c>
      <c r="F37" s="74"/>
      <c r="G37" s="70"/>
      <c r="H37" s="69"/>
      <c r="I37" s="112">
        <v>4070</v>
      </c>
      <c r="J37" s="69"/>
      <c r="K37" s="112"/>
      <c r="L37" s="69"/>
      <c r="M37" s="112">
        <v>10292</v>
      </c>
      <c r="O37" s="106"/>
    </row>
    <row r="38" spans="1:15" s="97" customFormat="1" ht="14.25" x14ac:dyDescent="0.45">
      <c r="A38" s="232"/>
      <c r="B38" s="99"/>
      <c r="C38" s="71"/>
      <c r="D38" s="69"/>
      <c r="E38" s="65"/>
      <c r="F38" s="74"/>
      <c r="G38" s="70"/>
      <c r="H38" s="69"/>
      <c r="I38" s="112"/>
      <c r="J38" s="69"/>
      <c r="K38" s="112"/>
      <c r="L38" s="69"/>
      <c r="M38" s="112"/>
      <c r="O38" s="106"/>
    </row>
    <row r="39" spans="1:15" s="97" customFormat="1" ht="14.25" x14ac:dyDescent="0.45">
      <c r="A39" s="232"/>
      <c r="B39" s="99"/>
      <c r="C39" s="71"/>
      <c r="D39" s="69"/>
      <c r="E39" s="65"/>
      <c r="F39" s="74"/>
      <c r="G39" s="70"/>
      <c r="H39" s="69"/>
      <c r="I39" s="112"/>
      <c r="J39" s="69"/>
      <c r="K39" s="112"/>
      <c r="L39" s="69"/>
      <c r="M39" s="112"/>
    </row>
    <row r="40" spans="1:15" s="97" customFormat="1" ht="14.25" x14ac:dyDescent="0.45">
      <c r="A40" s="232"/>
      <c r="B40" s="99"/>
      <c r="C40" s="71"/>
      <c r="D40" s="69"/>
      <c r="E40" s="65"/>
      <c r="F40" s="74"/>
      <c r="G40" s="70"/>
      <c r="H40" s="69"/>
      <c r="I40" s="112"/>
      <c r="J40" s="69"/>
      <c r="K40" s="112"/>
      <c r="L40" s="69"/>
      <c r="M40" s="112"/>
    </row>
    <row r="41" spans="1:15" s="97" customFormat="1" ht="14.25" x14ac:dyDescent="0.45">
      <c r="A41" s="232"/>
      <c r="B41" s="99"/>
      <c r="C41" s="71"/>
      <c r="D41" s="69"/>
      <c r="E41" s="65"/>
      <c r="F41" s="74"/>
      <c r="G41" s="70"/>
      <c r="H41" s="69"/>
      <c r="I41" s="112"/>
      <c r="J41" s="69"/>
      <c r="K41" s="112"/>
      <c r="L41" s="69"/>
      <c r="M41" s="112"/>
    </row>
    <row r="42" spans="1:15" ht="14.25" x14ac:dyDescent="0.45">
      <c r="A42" s="232"/>
      <c r="B42" s="62"/>
      <c r="C42" s="35" t="s">
        <v>29</v>
      </c>
      <c r="D42" s="4"/>
      <c r="E42" s="24" t="s">
        <v>204</v>
      </c>
      <c r="F42" s="4"/>
      <c r="G42" s="34"/>
      <c r="H42" s="23"/>
      <c r="I42" s="132">
        <f>SUM(I32:I41)</f>
        <v>45254</v>
      </c>
      <c r="J42" s="7"/>
      <c r="K42" s="132">
        <f>SUM(K32:K41)</f>
        <v>0</v>
      </c>
      <c r="L42" s="7"/>
      <c r="M42" s="132">
        <f>SUM(M32:M41)</f>
        <v>108110</v>
      </c>
    </row>
    <row r="43" spans="1:15" ht="14.25" x14ac:dyDescent="0.45">
      <c r="A43" s="232"/>
      <c r="B43" s="62"/>
      <c r="C43" s="33"/>
      <c r="D43" s="4"/>
      <c r="E43" s="24"/>
      <c r="F43" s="4"/>
      <c r="G43" s="35"/>
      <c r="H43" s="8"/>
      <c r="I43" s="19"/>
      <c r="J43" s="7"/>
      <c r="K43" s="19"/>
      <c r="L43" s="7"/>
      <c r="M43" s="19"/>
    </row>
    <row r="44" spans="1:15" ht="14.25" x14ac:dyDescent="0.45">
      <c r="A44" s="232"/>
      <c r="B44" s="62"/>
      <c r="C44" s="33" t="s">
        <v>30</v>
      </c>
      <c r="D44" s="4"/>
      <c r="E44" s="24" t="s">
        <v>109</v>
      </c>
      <c r="F44" s="4"/>
      <c r="G44" s="35"/>
      <c r="H44" s="8"/>
      <c r="I44" s="132">
        <f>I29-I42</f>
        <v>3606</v>
      </c>
      <c r="J44" s="7"/>
      <c r="K44" s="132">
        <f>K29-K42</f>
        <v>0</v>
      </c>
      <c r="L44" s="7"/>
      <c r="M44" s="132">
        <f>M29-M42</f>
        <v>-44174</v>
      </c>
    </row>
    <row r="45" spans="1:15" ht="14.25" x14ac:dyDescent="0.45">
      <c r="A45" s="232"/>
      <c r="B45" s="62"/>
      <c r="C45" s="33"/>
      <c r="D45" s="4"/>
      <c r="E45" s="24"/>
      <c r="F45" s="4"/>
      <c r="G45" s="35"/>
      <c r="H45" s="8"/>
      <c r="I45" s="19"/>
      <c r="J45" s="7"/>
      <c r="K45" s="19"/>
      <c r="L45" s="7"/>
      <c r="M45" s="19"/>
    </row>
    <row r="46" spans="1:15" ht="14.25" x14ac:dyDescent="0.45">
      <c r="A46" s="232"/>
      <c r="B46" s="62"/>
      <c r="C46" s="33" t="s">
        <v>80</v>
      </c>
      <c r="D46" s="4"/>
      <c r="E46" s="24" t="s">
        <v>205</v>
      </c>
      <c r="F46" s="4"/>
      <c r="G46" s="35"/>
      <c r="H46" s="8"/>
      <c r="I46" s="19"/>
      <c r="J46" s="7"/>
      <c r="K46" s="19"/>
      <c r="L46" s="7"/>
      <c r="M46" s="19"/>
    </row>
    <row r="47" spans="1:15" s="97" customFormat="1" ht="14.25" x14ac:dyDescent="0.45">
      <c r="A47" s="232"/>
      <c r="B47" s="99"/>
      <c r="C47" s="70"/>
      <c r="D47" s="69"/>
      <c r="E47" s="110" t="s">
        <v>180</v>
      </c>
      <c r="F47" s="69"/>
      <c r="G47" s="71"/>
      <c r="H47" s="74"/>
      <c r="I47" s="112">
        <v>0</v>
      </c>
      <c r="J47" s="111"/>
      <c r="K47" s="112"/>
      <c r="L47" s="111"/>
      <c r="M47" s="112"/>
    </row>
    <row r="48" spans="1:15" s="97" customFormat="1" ht="14.25" x14ac:dyDescent="0.45">
      <c r="A48" s="232"/>
      <c r="B48" s="99"/>
      <c r="C48" s="70"/>
      <c r="D48" s="69"/>
      <c r="E48" s="110" t="s">
        <v>181</v>
      </c>
      <c r="F48" s="69"/>
      <c r="G48" s="71"/>
      <c r="H48" s="74"/>
      <c r="I48" s="112">
        <v>0</v>
      </c>
      <c r="J48" s="111"/>
      <c r="K48" s="112"/>
      <c r="L48" s="111"/>
      <c r="M48" s="112"/>
    </row>
    <row r="49" spans="1:13" s="121" customFormat="1" ht="14.25" x14ac:dyDescent="0.45">
      <c r="A49" s="232"/>
      <c r="B49" s="113"/>
      <c r="C49" s="114"/>
      <c r="D49" s="115"/>
      <c r="E49" s="116"/>
      <c r="F49" s="115"/>
      <c r="G49" s="117"/>
      <c r="H49" s="118"/>
      <c r="I49" s="119"/>
      <c r="J49" s="120"/>
      <c r="K49" s="119"/>
      <c r="L49" s="120"/>
      <c r="M49" s="119"/>
    </row>
    <row r="50" spans="1:13" ht="14.25" x14ac:dyDescent="0.45">
      <c r="A50" s="232"/>
      <c r="B50" s="62"/>
      <c r="C50" s="33" t="s">
        <v>34</v>
      </c>
      <c r="D50" s="4"/>
      <c r="E50" s="24" t="s">
        <v>206</v>
      </c>
      <c r="F50" s="4"/>
      <c r="G50" s="35"/>
      <c r="H50" s="8"/>
      <c r="I50" s="19"/>
      <c r="J50" s="7"/>
      <c r="K50" s="19"/>
      <c r="L50" s="7"/>
      <c r="M50" s="19"/>
    </row>
    <row r="51" spans="1:13" s="97" customFormat="1" ht="14.25" x14ac:dyDescent="0.45">
      <c r="A51" s="232"/>
      <c r="B51" s="99"/>
      <c r="C51" s="71"/>
      <c r="D51" s="69"/>
      <c r="E51" s="110" t="s">
        <v>182</v>
      </c>
      <c r="F51" s="69"/>
      <c r="G51" s="71"/>
      <c r="H51" s="74"/>
      <c r="I51" s="112">
        <v>0</v>
      </c>
      <c r="J51" s="111"/>
      <c r="K51" s="112"/>
      <c r="L51" s="111"/>
      <c r="M51" s="112"/>
    </row>
    <row r="52" spans="1:13" s="97" customFormat="1" ht="14.25" x14ac:dyDescent="0.45">
      <c r="A52" s="232"/>
      <c r="B52" s="99"/>
      <c r="C52" s="71"/>
      <c r="D52" s="69"/>
      <c r="E52" s="110" t="s">
        <v>183</v>
      </c>
      <c r="F52" s="69"/>
      <c r="G52" s="71"/>
      <c r="H52" s="74"/>
      <c r="I52" s="112">
        <v>0</v>
      </c>
      <c r="J52" s="111"/>
      <c r="K52" s="112"/>
      <c r="L52" s="111"/>
      <c r="M52" s="112"/>
    </row>
    <row r="53" spans="1:13" s="121" customFormat="1" ht="14.25" x14ac:dyDescent="0.45">
      <c r="A53" s="232"/>
      <c r="B53" s="113"/>
      <c r="C53" s="117"/>
      <c r="D53" s="115"/>
      <c r="E53" s="116"/>
      <c r="F53" s="115"/>
      <c r="G53" s="114"/>
      <c r="H53" s="115"/>
      <c r="I53" s="122"/>
      <c r="J53" s="120"/>
      <c r="K53" s="123"/>
      <c r="L53" s="120"/>
      <c r="M53" s="123"/>
    </row>
    <row r="54" spans="1:13" ht="14.25" x14ac:dyDescent="0.45">
      <c r="A54" s="232"/>
      <c r="B54" s="62"/>
      <c r="C54" s="48" t="s">
        <v>35</v>
      </c>
      <c r="D54" s="4"/>
      <c r="E54" s="20" t="s">
        <v>207</v>
      </c>
      <c r="F54" s="4"/>
      <c r="G54" s="48"/>
      <c r="H54" s="4"/>
      <c r="I54" s="132">
        <f>I44+I47+I48-I51-I52</f>
        <v>3606</v>
      </c>
      <c r="J54" s="7"/>
      <c r="K54" s="132">
        <f>K44+K47+K48-K51-K52</f>
        <v>0</v>
      </c>
      <c r="L54" s="7"/>
      <c r="M54" s="132">
        <f>M44+M47+M48-M51-M52</f>
        <v>-44174</v>
      </c>
    </row>
    <row r="55" spans="1:13" ht="14.25" x14ac:dyDescent="0.45">
      <c r="A55" s="232"/>
      <c r="B55" s="62"/>
      <c r="C55" s="35"/>
      <c r="D55" s="4"/>
      <c r="E55" s="50"/>
      <c r="F55" s="4"/>
      <c r="G55" s="35"/>
      <c r="H55" s="4"/>
      <c r="I55" s="39"/>
      <c r="J55" s="7"/>
      <c r="K55" s="39"/>
      <c r="L55" s="7"/>
      <c r="M55" s="39"/>
    </row>
    <row r="56" spans="1:13" ht="14.25" x14ac:dyDescent="0.45">
      <c r="A56" s="232"/>
      <c r="B56" s="62"/>
      <c r="C56" s="48" t="s">
        <v>36</v>
      </c>
      <c r="D56" s="4"/>
      <c r="E56" s="49" t="s">
        <v>184</v>
      </c>
      <c r="F56" s="4"/>
      <c r="G56" s="33"/>
      <c r="H56" s="4"/>
      <c r="I56" s="132">
        <f>M57</f>
        <v>71260</v>
      </c>
      <c r="J56" s="7"/>
      <c r="K56" s="63"/>
      <c r="L56" s="7"/>
      <c r="M56" s="64">
        <v>115434</v>
      </c>
    </row>
    <row r="57" spans="1:13" ht="14.25" x14ac:dyDescent="0.45">
      <c r="A57" s="232"/>
      <c r="B57" s="62"/>
      <c r="C57" s="48" t="s">
        <v>37</v>
      </c>
      <c r="D57" s="4"/>
      <c r="E57" s="24" t="s">
        <v>208</v>
      </c>
      <c r="F57" s="4"/>
      <c r="G57" s="33"/>
      <c r="H57" s="4"/>
      <c r="I57" s="132">
        <f>I54+I56</f>
        <v>74866</v>
      </c>
      <c r="J57" s="7"/>
      <c r="K57" s="132">
        <f>K54+K56</f>
        <v>0</v>
      </c>
      <c r="L57" s="7"/>
      <c r="M57" s="132">
        <f>M54+M56</f>
        <v>71260</v>
      </c>
    </row>
    <row r="58" spans="1:13" ht="14.25" x14ac:dyDescent="0.45">
      <c r="A58" s="232"/>
      <c r="B58" s="62"/>
      <c r="C58" s="35"/>
      <c r="D58" s="4"/>
      <c r="E58" s="24"/>
      <c r="F58" s="4"/>
      <c r="G58" s="33"/>
      <c r="H58" s="4"/>
      <c r="I58" s="39"/>
      <c r="J58" s="7"/>
      <c r="K58" s="37"/>
      <c r="L58" s="7"/>
      <c r="M58" s="37"/>
    </row>
    <row r="59" spans="1:13" ht="14.25" x14ac:dyDescent="0.45">
      <c r="A59" s="232"/>
      <c r="B59" s="62"/>
      <c r="C59" s="48" t="s">
        <v>112</v>
      </c>
      <c r="D59" s="4"/>
      <c r="E59" s="24" t="s">
        <v>185</v>
      </c>
      <c r="F59" s="4"/>
      <c r="G59" s="33"/>
      <c r="H59" s="4"/>
      <c r="I59" s="39"/>
      <c r="J59" s="7"/>
      <c r="K59" s="39"/>
      <c r="L59" s="7"/>
      <c r="M59" s="39"/>
    </row>
    <row r="60" spans="1:13" s="97" customFormat="1" ht="14.25" x14ac:dyDescent="0.45">
      <c r="A60" s="232"/>
      <c r="B60" s="99"/>
      <c r="C60" s="71"/>
      <c r="D60" s="69"/>
      <c r="E60" s="110" t="s">
        <v>55</v>
      </c>
      <c r="F60" s="69"/>
      <c r="G60" s="70"/>
      <c r="H60" s="69"/>
      <c r="I60" s="112">
        <v>10589</v>
      </c>
      <c r="J60" s="111"/>
      <c r="K60" s="112"/>
      <c r="L60" s="111"/>
      <c r="M60" s="112">
        <v>12064</v>
      </c>
    </row>
    <row r="61" spans="1:13" s="97" customFormat="1" ht="14.25" x14ac:dyDescent="0.45">
      <c r="A61" s="232"/>
      <c r="B61" s="99"/>
      <c r="C61" s="71"/>
      <c r="D61" s="69"/>
      <c r="E61" s="110" t="s">
        <v>56</v>
      </c>
      <c r="F61" s="69"/>
      <c r="G61" s="70"/>
      <c r="H61" s="69"/>
      <c r="I61" s="112">
        <v>64277</v>
      </c>
      <c r="J61" s="111"/>
      <c r="K61" s="112"/>
      <c r="L61" s="111"/>
      <c r="M61" s="112">
        <v>59196</v>
      </c>
    </row>
    <row r="62" spans="1:13" s="97" customFormat="1" ht="14.25" x14ac:dyDescent="0.45">
      <c r="A62" s="232"/>
      <c r="B62" s="99"/>
      <c r="C62" s="71"/>
      <c r="D62" s="69"/>
      <c r="E62" s="110" t="s">
        <v>57</v>
      </c>
      <c r="F62" s="69"/>
      <c r="G62" s="70"/>
      <c r="H62" s="69"/>
      <c r="I62" s="112"/>
      <c r="J62" s="111"/>
      <c r="K62" s="112"/>
      <c r="L62" s="111"/>
      <c r="M62" s="112"/>
    </row>
    <row r="63" spans="1:13" s="97" customFormat="1" ht="14.25" x14ac:dyDescent="0.45">
      <c r="A63" s="232"/>
      <c r="B63" s="99"/>
      <c r="C63" s="71"/>
      <c r="D63" s="69"/>
      <c r="E63" s="110" t="s">
        <v>62</v>
      </c>
      <c r="F63" s="69"/>
      <c r="G63" s="70"/>
      <c r="H63" s="69"/>
      <c r="I63" s="112"/>
      <c r="J63" s="111"/>
      <c r="K63" s="112"/>
      <c r="L63" s="111"/>
      <c r="M63" s="112"/>
    </row>
    <row r="64" spans="1:13" s="97" customFormat="1" ht="14.25" x14ac:dyDescent="0.45">
      <c r="A64" s="232"/>
      <c r="B64" s="99"/>
      <c r="C64" s="71"/>
      <c r="D64" s="69"/>
      <c r="E64" s="110" t="s">
        <v>63</v>
      </c>
      <c r="F64" s="69"/>
      <c r="G64" s="70"/>
      <c r="H64" s="69"/>
      <c r="I64" s="112"/>
      <c r="J64" s="111"/>
      <c r="K64" s="112"/>
      <c r="L64" s="111"/>
      <c r="M64" s="112"/>
    </row>
    <row r="65" spans="1:13" s="97" customFormat="1" ht="14.25" x14ac:dyDescent="0.45">
      <c r="A65" s="232"/>
      <c r="B65" s="99"/>
      <c r="C65" s="71"/>
      <c r="D65" s="69"/>
      <c r="E65" s="110"/>
      <c r="F65" s="69"/>
      <c r="G65" s="70"/>
      <c r="H65" s="69"/>
      <c r="I65" s="112"/>
      <c r="J65" s="111"/>
      <c r="K65" s="112"/>
      <c r="L65" s="111"/>
      <c r="M65" s="112"/>
    </row>
    <row r="66" spans="1:13" ht="14.25" x14ac:dyDescent="0.45">
      <c r="A66" s="232"/>
      <c r="B66" s="62"/>
      <c r="C66" s="48" t="s">
        <v>113</v>
      </c>
      <c r="D66" s="4"/>
      <c r="E66" s="24" t="s">
        <v>209</v>
      </c>
      <c r="F66" s="4"/>
      <c r="G66" s="33"/>
      <c r="H66" s="4"/>
      <c r="I66" s="132">
        <f>SUM(I60:I65)</f>
        <v>74866</v>
      </c>
      <c r="J66" s="7"/>
      <c r="K66" s="132">
        <f>SUM(K60:K65)</f>
        <v>0</v>
      </c>
      <c r="L66" s="7"/>
      <c r="M66" s="132">
        <f>SUM(M59:M65)</f>
        <v>71260</v>
      </c>
    </row>
    <row r="67" spans="1:13" ht="14.25" x14ac:dyDescent="0.45">
      <c r="A67" s="232"/>
      <c r="B67" s="62"/>
      <c r="C67" s="33"/>
      <c r="D67" s="4"/>
      <c r="E67" s="33"/>
      <c r="F67" s="4"/>
      <c r="G67" s="33"/>
      <c r="H67" s="4"/>
      <c r="I67" s="37" t="str">
        <f>IF((I57-I66)=0,"")</f>
        <v/>
      </c>
      <c r="J67" s="7"/>
      <c r="K67" s="37" t="str">
        <f>IF((K57-K66)=0,"")</f>
        <v/>
      </c>
      <c r="L67" s="7"/>
      <c r="M67" s="37" t="str">
        <f>IF((M57-M66)=0,"")</f>
        <v/>
      </c>
    </row>
    <row r="68" spans="1:13" x14ac:dyDescent="0.4">
      <c r="A68" s="98"/>
      <c r="B68" s="61"/>
    </row>
    <row r="69" spans="1:13" ht="38.450000000000003" customHeight="1" x14ac:dyDescent="0.4">
      <c r="G69" s="258" t="s">
        <v>286</v>
      </c>
      <c r="H69" s="258"/>
      <c r="I69" s="258"/>
      <c r="J69" s="258"/>
      <c r="K69" s="258"/>
      <c r="L69" s="258"/>
      <c r="M69" s="258"/>
    </row>
    <row r="71" spans="1:13" x14ac:dyDescent="0.4">
      <c r="E71" s="163"/>
      <c r="G71" s="161" t="s">
        <v>252</v>
      </c>
      <c r="H71" s="161"/>
      <c r="I71" s="5"/>
      <c r="K71" s="162" t="s">
        <v>252</v>
      </c>
      <c r="M71" s="178"/>
    </row>
    <row r="72" spans="1:13" x14ac:dyDescent="0.4">
      <c r="E72" s="5"/>
      <c r="G72" s="161"/>
      <c r="H72" s="161"/>
      <c r="I72" s="177"/>
      <c r="K72" s="162"/>
    </row>
    <row r="73" spans="1:13" x14ac:dyDescent="0.4">
      <c r="E73" s="163"/>
      <c r="G73" s="161" t="s">
        <v>253</v>
      </c>
      <c r="H73" s="161"/>
      <c r="I73" s="163"/>
      <c r="K73" s="162" t="s">
        <v>253</v>
      </c>
      <c r="M73" s="178"/>
    </row>
    <row r="74" spans="1:13" x14ac:dyDescent="0.4">
      <c r="E74" s="5"/>
      <c r="G74" s="161"/>
      <c r="H74" s="161"/>
      <c r="I74" s="177"/>
      <c r="K74" s="162"/>
    </row>
    <row r="75" spans="1:13" x14ac:dyDescent="0.4">
      <c r="E75" s="163"/>
      <c r="G75" s="161" t="s">
        <v>254</v>
      </c>
      <c r="H75" s="161"/>
      <c r="I75" s="178"/>
      <c r="K75" s="162" t="s">
        <v>254</v>
      </c>
      <c r="M75" s="178"/>
    </row>
    <row r="76" spans="1:13" x14ac:dyDescent="0.4">
      <c r="E76" s="5"/>
      <c r="G76" s="161"/>
      <c r="H76" s="161"/>
      <c r="K76" s="162"/>
    </row>
    <row r="77" spans="1:13" x14ac:dyDescent="0.4">
      <c r="E77" s="163"/>
      <c r="G77" s="161" t="s">
        <v>255</v>
      </c>
      <c r="H77" s="161"/>
      <c r="I77" s="5"/>
      <c r="K77" s="162" t="s">
        <v>255</v>
      </c>
      <c r="M77" s="178"/>
    </row>
    <row r="78" spans="1:13" x14ac:dyDescent="0.4">
      <c r="E78" s="5"/>
      <c r="G78" s="161"/>
      <c r="H78" s="161"/>
      <c r="I78" s="177"/>
    </row>
  </sheetData>
  <sheetProtection insertRows="0" deleteColumns="0"/>
  <sortState xmlns:xlrd2="http://schemas.microsoft.com/office/spreadsheetml/2017/richdata2" ref="E25:E32">
    <sortCondition ref="E25:E32"/>
  </sortState>
  <dataConsolidate/>
  <mergeCells count="7">
    <mergeCell ref="G69:M69"/>
    <mergeCell ref="A17:A67"/>
    <mergeCell ref="E3:M3"/>
    <mergeCell ref="E5:M5"/>
    <mergeCell ref="E8:M8"/>
    <mergeCell ref="E9:M9"/>
    <mergeCell ref="E7:M7"/>
  </mergeCells>
  <dataValidations count="24">
    <dataValidation type="textLength" allowBlank="1" showInputMessage="1" showErrorMessage="1" errorTitle="Attention" error="Maximum of 8 characters only." promptTitle="Guidance" prompt="For assistance completing the template please refer to the attached guidance notes." sqref="C14 C24:C28 C37:C41 C43 C45 C47:C49 C51:C53 C55 C58 C60:C65 C67" xr:uid="{00000000-0002-0000-0500-000000000000}">
      <formula1>1</formula1>
      <formula2>8</formula2>
    </dataValidation>
    <dataValidation allowBlank="1" showInputMessage="1" showErrorMessage="1" promptTitle="Payments" prompt="ENTER your total grants and donation payments here." sqref="O35" xr:uid="{00000000-0002-0000-0500-000001000000}"/>
    <dataValidation type="list" allowBlank="1" showInputMessage="1" showErrorMessage="1" errorTitle="Income List" error="Please select a Income type from the drop down box, additonal items can be added to the list under the list sheet." sqref="O20:O28" xr:uid="{00000000-0002-0000-0500-000002000000}">
      <formula1>Income</formula1>
    </dataValidation>
    <dataValidation allowBlank="1" showInputMessage="1" showErrorMessage="1" promptTitle="Payments" prompt="DO NOT ENTER HERE,complete Note 2" sqref="O36 O33:O34" xr:uid="{00000000-0002-0000-0500-000003000000}"/>
    <dataValidation allowBlank="1" showInputMessage="1" showErrorMessage="1" prompt="This cell checks your cash agrees." sqref="I67 M67 K67" xr:uid="{00000000-0002-0000-0500-000004000000}"/>
    <dataValidation type="list" allowBlank="1" showInputMessage="1" showErrorMessage="1" promptTitle="Cash" prompt="Please select item from the drop down list provided.The list can be edited in the green &quot;lists&quot; tab." sqref="E60:E65" xr:uid="{00000000-0002-0000-0500-000005000000}">
      <formula1>Resources1</formula1>
    </dataValidation>
    <dataValidation allowBlank="1" showInputMessage="1" showErrorMessage="1" promptTitle="Cash at beginning" prompt="DO NOT ENTER AMOUNT will pick up from last year." sqref="I56" xr:uid="{00000000-0002-0000-0500-000006000000}"/>
    <dataValidation type="whole" errorStyle="warning" allowBlank="1" showInputMessage="1" showErrorMessage="1" errorTitle="Attention" error="Enter whole dollars only._x000a_Did you mean to enter a negative number?_x000a_" promptTitle="Amount" prompt="Please enter whole dollars only." sqref="M56" xr:uid="{00000000-0002-0000-0500-000007000000}">
      <formula1>0</formula1>
      <formula2>10000000</formula2>
    </dataValidation>
    <dataValidation allowBlank="1" showInputMessage="1" showErrorMessage="1" promptTitle="Budget This Year" prompt="This is an OPTIONAL field allowing the entity to enter its budget." sqref="K13" xr:uid="{00000000-0002-0000-0500-000008000000}"/>
    <dataValidation type="whole" errorStyle="warning" allowBlank="1" showInputMessage="1" showErrorMessage="1" errorTitle="Attention" error="Enter whole dollars only._x000a_Negative numbers not accepted." promptTitle="Budget This Year" prompt="This is an OPTIONAL field allowing the entity to enter its budget." sqref="K51:K52 K19:K28 K32:K41 K47:K48 K56 K60:K65" xr:uid="{00000000-0002-0000-0500-000009000000}">
      <formula1>0</formula1>
      <formula2>10000000</formula2>
    </dataValidation>
    <dataValidation type="whole" allowBlank="1" showInputMessage="1" showErrorMessage="1" errorTitle="Attention" error="Enter whole dollars only._x000a_Negative numbers not accepted." promptTitle="Actual This Year" prompt="please enter whole dollars only." sqref="I31" xr:uid="{00000000-0002-0000-0500-00000A000000}">
      <formula1>0</formula1>
      <formula2>10000000</formula2>
    </dataValidation>
    <dataValidation allowBlank="1" showInputMessage="1" showErrorMessage="1" promptTitle="Total Operating Receipts" prompt="Do not enter the amount, will calculate a total for you." sqref="I29 K29 M29" xr:uid="{00000000-0002-0000-0500-00000B000000}"/>
    <dataValidation allowBlank="1" showInputMessage="1" showErrorMessage="1" promptTitle="Total Operating Payments" prompt="Do not enter the amount, will calculate total for you." sqref="I42 K42 M42" xr:uid="{00000000-0002-0000-0500-00000C000000}"/>
    <dataValidation allowBlank="1" showInputMessage="1" showErrorMessage="1" promptTitle="Operating Surplus or (Deficit)" prompt="Do not enter the amount, will calculate difference for you." sqref="I44 K44 M44" xr:uid="{00000000-0002-0000-0500-00000D000000}"/>
    <dataValidation allowBlank="1" showInputMessage="1" showErrorMessage="1" promptTitle="Increase(decrease) in cash" prompt="Do not enter the amount, will calculate difference for you." sqref="I54 K54 M54" xr:uid="{00000000-0002-0000-0500-00000E000000}"/>
    <dataValidation allowBlank="1" showInputMessage="1" showErrorMessage="1" promptTitle="Bank and cash at end of year" prompt="Do not enter the amount, will calculate total for you." sqref="I57 K57 M57" xr:uid="{00000000-0002-0000-0500-00000F000000}"/>
    <dataValidation type="textLength" allowBlank="1" showInputMessage="1" showErrorMessage="1" errorTitle="Attention" error="Maximum of 8 characters only." promptTitle="Guidance" prompt="For assistance completing the template please refer to EG A6." sqref="C13 C19:C23 C29 C32:C36 C42 C44 C46 C50 C54 C56:C57 C59 C66" xr:uid="{00000000-0002-0000-0500-000010000000}">
      <formula1>1</formula1>
      <formula2>8</formula2>
    </dataValidation>
    <dataValidation allowBlank="1" showInputMessage="1" showErrorMessage="1" promptTitle="Guidance" prompt="For assistance completing the template please refer to EG A6." sqref="C15" xr:uid="{00000000-0002-0000-0500-000011000000}"/>
    <dataValidation type="whole" errorStyle="warning" allowBlank="1" showInputMessage="1" showErrorMessage="1" errorTitle="Attention" error="Enter whole dollars only._x000a_Did you mean to enter a negative number?_x000a_" promptTitle="Actual This Year" prompt="Please enter whole dollars only." sqref="I19:I28 I32:I41 I47:I48 I51:I52 I60:I65 M19:M24 M34:M37 M60:M61" xr:uid="{00000000-0002-0000-0500-000012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38:M41 M25:M28 M47:M48 M51:M52 M32:M33 M62:M65" xr:uid="{00000000-0002-0000-0500-000013000000}">
      <formula1>0</formula1>
      <formula2>10000000</formula2>
    </dataValidation>
    <dataValidation allowBlank="1" showInputMessage="1" showErrorMessage="1" promptTitle="Operating Receipts" prompt="The minimum categories are shown here, an entity may disaggregate these or add further categories." sqref="E19:E28" xr:uid="{00000000-0002-0000-0500-000014000000}"/>
    <dataValidation allowBlank="1" showInputMessage="1" showErrorMessage="1" promptTitle="Operating Payments" prompt="The minimum categories are shown here, an entity may disaggregate these or add further categories." sqref="E32:E41" xr:uid="{00000000-0002-0000-0500-000015000000}"/>
    <dataValidation allowBlank="1" showInputMessage="1" showErrorMessage="1" promptTitle="Comparatives - required or not" prompt="Not all entities will need to provide comparative figures, please read Appendix B of the Tier 4 not-for-profit standard." sqref="M13:M15" xr:uid="{00000000-0002-0000-0500-000016000000}"/>
    <dataValidation allowBlank="1" showInputMessage="1" showErrorMessage="1" promptTitle="Approval and Issue of PF" prompt="Amend this to be relevant for your entity" sqref="G69:M69" xr:uid="{AEA43B03-83F8-48F5-A210-CFB20D771B77}"/>
  </dataValidations>
  <pageMargins left="0.86" right="0.25" top="0.75" bottom="0.55000000000000004" header="0.3" footer="0.17"/>
  <pageSetup paperSize="9" scale="67" firstPageNumber="5" orientation="portrait" cellComments="asDisplayed" useFirstPageNumber="1" r:id="rId1"/>
  <headerFooter>
    <oddFooter>Page &amp;P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J112"/>
  <sheetViews>
    <sheetView showGridLines="0" topLeftCell="A22" zoomScaleNormal="100" workbookViewId="0">
      <selection activeCell="D25" sqref="D25"/>
    </sheetView>
  </sheetViews>
  <sheetFormatPr defaultColWidth="9.1328125" defaultRowHeight="13.15" x14ac:dyDescent="0.4"/>
  <cols>
    <col min="1" max="1" width="3.1328125" style="97" customWidth="1"/>
    <col min="2" max="2" width="2.6640625" style="1" customWidth="1"/>
    <col min="3" max="3" width="9.1328125" style="2"/>
    <col min="4" max="4" width="2.6640625" style="1" customWidth="1"/>
    <col min="5" max="5" width="89.86328125" style="1" customWidth="1"/>
    <col min="6" max="7" width="2.6640625" style="1" customWidth="1"/>
    <col min="8" max="8" width="15.6640625" style="1" customWidth="1"/>
    <col min="9" max="9" width="2.6640625" style="1" customWidth="1"/>
    <col min="10" max="10" width="15.6640625" style="1" customWidth="1"/>
    <col min="11" max="16384" width="9.1328125" style="1"/>
  </cols>
  <sheetData>
    <row r="2" spans="1:10" ht="15" customHeight="1" x14ac:dyDescent="0.4">
      <c r="E2" s="234" t="str">
        <f>Name</f>
        <v>Matakana Community Group Incorporated</v>
      </c>
      <c r="F2" s="234"/>
      <c r="G2" s="234"/>
      <c r="H2" s="234"/>
      <c r="I2" s="234"/>
      <c r="J2" s="234"/>
    </row>
    <row r="3" spans="1:10" ht="21" customHeight="1" x14ac:dyDescent="0.4">
      <c r="E3" s="234"/>
      <c r="F3" s="234"/>
      <c r="G3" s="234"/>
      <c r="H3" s="234"/>
      <c r="I3" s="234"/>
      <c r="J3" s="234"/>
    </row>
    <row r="4" spans="1:10" ht="5.25" customHeight="1" x14ac:dyDescent="0.4">
      <c r="E4" s="191" t="s">
        <v>33</v>
      </c>
      <c r="F4" s="191"/>
      <c r="G4" s="191"/>
      <c r="H4" s="191"/>
      <c r="I4" s="191"/>
      <c r="J4" s="191"/>
    </row>
    <row r="5" spans="1:10" ht="18.75" customHeight="1" x14ac:dyDescent="0.4">
      <c r="E5" s="191"/>
      <c r="F5" s="191"/>
      <c r="G5" s="191"/>
      <c r="H5" s="191"/>
      <c r="I5" s="191"/>
      <c r="J5" s="191"/>
    </row>
    <row r="6" spans="1:10" ht="5.25" customHeight="1" x14ac:dyDescent="0.5">
      <c r="E6" s="148"/>
      <c r="F6" s="148"/>
      <c r="G6" s="148"/>
      <c r="H6" s="148"/>
      <c r="I6" s="148"/>
      <c r="J6" s="148"/>
    </row>
    <row r="7" spans="1:10" ht="12.75" customHeight="1" x14ac:dyDescent="0.5">
      <c r="E7" s="236" t="s">
        <v>88</v>
      </c>
      <c r="F7" s="236"/>
      <c r="G7" s="236"/>
      <c r="H7" s="236"/>
      <c r="I7" s="236"/>
      <c r="J7" s="236"/>
    </row>
    <row r="8" spans="1:10" ht="5.25" customHeight="1" x14ac:dyDescent="0.5">
      <c r="E8" s="148"/>
      <c r="F8" s="148"/>
      <c r="G8" s="148"/>
      <c r="H8" s="148"/>
      <c r="I8" s="148"/>
      <c r="J8" s="148"/>
    </row>
    <row r="9" spans="1:10" ht="15.75" customHeight="1" x14ac:dyDescent="0.4">
      <c r="E9" s="192" t="s">
        <v>114</v>
      </c>
      <c r="F9" s="192"/>
      <c r="G9" s="192"/>
      <c r="H9" s="192"/>
      <c r="I9" s="192"/>
      <c r="J9" s="192"/>
    </row>
    <row r="10" spans="1:10" ht="15.75" customHeight="1" x14ac:dyDescent="0.4">
      <c r="E10" s="193">
        <f>Date</f>
        <v>43921</v>
      </c>
      <c r="F10" s="193"/>
      <c r="G10" s="193"/>
      <c r="H10" s="193"/>
      <c r="I10" s="193"/>
      <c r="J10" s="193"/>
    </row>
    <row r="11" spans="1:10" ht="12.75" customHeight="1" x14ac:dyDescent="0.4">
      <c r="E11" s="193"/>
      <c r="F11" s="193"/>
      <c r="G11" s="193"/>
      <c r="H11" s="193"/>
      <c r="I11" s="193"/>
      <c r="J11" s="193"/>
    </row>
    <row r="12" spans="1:10" x14ac:dyDescent="0.4">
      <c r="C12" s="134"/>
    </row>
    <row r="13" spans="1:10" ht="14.25" x14ac:dyDescent="0.45">
      <c r="C13" s="133" t="s">
        <v>7</v>
      </c>
      <c r="D13" s="4"/>
      <c r="E13" s="7"/>
      <c r="F13" s="4"/>
      <c r="G13" s="4"/>
    </row>
    <row r="14" spans="1:10" ht="15" customHeight="1" x14ac:dyDescent="0.45">
      <c r="A14" s="232" t="s">
        <v>192</v>
      </c>
      <c r="C14" s="33" t="s">
        <v>94</v>
      </c>
      <c r="D14" s="4"/>
      <c r="E14" s="53" t="s">
        <v>53</v>
      </c>
      <c r="F14" s="8"/>
      <c r="G14" s="8"/>
      <c r="H14" s="33" t="s">
        <v>1</v>
      </c>
      <c r="I14" s="4"/>
      <c r="J14" s="33" t="s">
        <v>2</v>
      </c>
    </row>
    <row r="15" spans="1:10" ht="14.25" x14ac:dyDescent="0.45">
      <c r="A15" s="232"/>
      <c r="C15" s="10"/>
      <c r="H15" s="47" t="s">
        <v>4</v>
      </c>
      <c r="I15" s="4"/>
      <c r="J15" s="47" t="s">
        <v>4</v>
      </c>
    </row>
    <row r="16" spans="1:10" ht="14.25" x14ac:dyDescent="0.45">
      <c r="A16" s="232"/>
      <c r="C16" s="44"/>
      <c r="D16" s="8"/>
      <c r="E16" s="43"/>
      <c r="F16" s="8"/>
      <c r="G16" s="8"/>
      <c r="H16" s="45"/>
      <c r="I16" s="8"/>
      <c r="J16" s="46"/>
    </row>
    <row r="17" spans="1:10" ht="14.25" x14ac:dyDescent="0.45">
      <c r="A17" s="232"/>
      <c r="C17" s="33" t="s">
        <v>72</v>
      </c>
      <c r="D17" s="4"/>
      <c r="E17" s="20" t="s">
        <v>222</v>
      </c>
      <c r="F17" s="4"/>
      <c r="G17" s="4"/>
      <c r="H17" s="38">
        <f>'R&amp;P'!I66</f>
        <v>74866</v>
      </c>
      <c r="I17" s="4"/>
      <c r="J17" s="38">
        <f>'R&amp;P'!M66</f>
        <v>71260</v>
      </c>
    </row>
    <row r="18" spans="1:10" ht="15" customHeight="1" x14ac:dyDescent="0.4">
      <c r="A18" s="232"/>
      <c r="C18" s="1"/>
    </row>
    <row r="19" spans="1:10" ht="15" customHeight="1" x14ac:dyDescent="0.45">
      <c r="A19" s="232"/>
      <c r="C19" s="33" t="s">
        <v>73</v>
      </c>
      <c r="E19" s="20" t="s">
        <v>223</v>
      </c>
    </row>
    <row r="20" spans="1:10" ht="15" customHeight="1" x14ac:dyDescent="0.45">
      <c r="A20" s="232"/>
      <c r="C20" s="10"/>
      <c r="E20" s="12"/>
    </row>
    <row r="21" spans="1:10" ht="15" customHeight="1" x14ac:dyDescent="0.45">
      <c r="A21" s="232"/>
      <c r="C21" s="10"/>
      <c r="E21" s="20" t="s">
        <v>193</v>
      </c>
      <c r="F21" s="4"/>
      <c r="G21" s="4"/>
      <c r="H21" s="54" t="s">
        <v>194</v>
      </c>
      <c r="I21" s="7"/>
      <c r="J21" s="54" t="s">
        <v>194</v>
      </c>
    </row>
    <row r="22" spans="1:10" s="97" customFormat="1" ht="15" customHeight="1" x14ac:dyDescent="0.45">
      <c r="A22" s="232"/>
      <c r="C22" s="66"/>
      <c r="E22" s="65"/>
      <c r="F22" s="69"/>
      <c r="G22" s="69"/>
      <c r="H22" s="112"/>
      <c r="I22" s="111"/>
      <c r="J22" s="112"/>
    </row>
    <row r="23" spans="1:10" s="97" customFormat="1" ht="15" customHeight="1" x14ac:dyDescent="0.45">
      <c r="A23" s="232"/>
      <c r="C23" s="66"/>
      <c r="E23" s="65"/>
      <c r="F23" s="69"/>
      <c r="G23" s="69"/>
      <c r="H23" s="112"/>
      <c r="I23" s="69"/>
      <c r="J23" s="112"/>
    </row>
    <row r="24" spans="1:10" s="97" customFormat="1" ht="15" customHeight="1" x14ac:dyDescent="0.45">
      <c r="A24" s="232"/>
      <c r="E24" s="65"/>
      <c r="F24" s="69"/>
      <c r="G24" s="69"/>
      <c r="H24" s="112"/>
      <c r="I24" s="69"/>
      <c r="J24" s="112"/>
    </row>
    <row r="25" spans="1:10" ht="15" customHeight="1" x14ac:dyDescent="0.4">
      <c r="A25" s="232"/>
      <c r="C25" s="1"/>
    </row>
    <row r="26" spans="1:10" ht="14.25" x14ac:dyDescent="0.45">
      <c r="A26" s="232"/>
      <c r="C26" s="33" t="s">
        <v>74</v>
      </c>
      <c r="D26" s="4"/>
      <c r="E26" s="20" t="s">
        <v>224</v>
      </c>
      <c r="F26" s="4"/>
    </row>
    <row r="27" spans="1:10" ht="15" customHeight="1" x14ac:dyDescent="0.4">
      <c r="A27" s="232"/>
      <c r="C27" s="1"/>
    </row>
    <row r="28" spans="1:10" ht="14.25" x14ac:dyDescent="0.45">
      <c r="A28" s="232"/>
      <c r="C28" s="1"/>
      <c r="D28" s="4"/>
      <c r="E28" s="20" t="s">
        <v>193</v>
      </c>
      <c r="F28" s="4"/>
      <c r="G28" s="4"/>
      <c r="H28" s="54" t="s">
        <v>194</v>
      </c>
      <c r="I28" s="7"/>
      <c r="J28" s="54" t="s">
        <v>194</v>
      </c>
    </row>
    <row r="29" spans="1:10" s="97" customFormat="1" ht="14.25" x14ac:dyDescent="0.45">
      <c r="A29" s="232"/>
      <c r="D29" s="69"/>
      <c r="E29" s="65"/>
      <c r="F29" s="69"/>
      <c r="G29" s="69"/>
      <c r="H29" s="112"/>
      <c r="I29" s="69"/>
      <c r="J29" s="112"/>
    </row>
    <row r="30" spans="1:10" s="97" customFormat="1" ht="14.25" x14ac:dyDescent="0.45">
      <c r="A30" s="232"/>
      <c r="D30" s="69"/>
      <c r="E30" s="65"/>
      <c r="F30" s="69"/>
      <c r="G30" s="69"/>
      <c r="H30" s="112"/>
      <c r="I30" s="69"/>
      <c r="J30" s="112"/>
    </row>
    <row r="31" spans="1:10" s="97" customFormat="1" ht="14.25" x14ac:dyDescent="0.45">
      <c r="A31" s="232"/>
      <c r="D31" s="69"/>
      <c r="E31" s="65"/>
      <c r="F31" s="69"/>
      <c r="G31" s="69"/>
      <c r="H31" s="112"/>
      <c r="I31" s="69"/>
      <c r="J31" s="112"/>
    </row>
    <row r="32" spans="1:10" s="97" customFormat="1" ht="14.25" x14ac:dyDescent="0.45">
      <c r="A32" s="232"/>
      <c r="D32" s="69"/>
      <c r="E32" s="65"/>
      <c r="F32" s="69"/>
      <c r="G32" s="69"/>
      <c r="H32" s="112"/>
      <c r="I32" s="69"/>
      <c r="J32" s="112"/>
    </row>
    <row r="33" spans="1:10" s="97" customFormat="1" ht="14.25" x14ac:dyDescent="0.45">
      <c r="A33" s="232"/>
      <c r="D33" s="69"/>
      <c r="E33" s="65"/>
      <c r="F33" s="69"/>
      <c r="G33" s="69"/>
      <c r="H33" s="112"/>
      <c r="I33" s="69"/>
      <c r="J33" s="112"/>
    </row>
    <row r="34" spans="1:10" s="97" customFormat="1" ht="14.25" x14ac:dyDescent="0.45">
      <c r="A34" s="232"/>
      <c r="D34" s="69"/>
      <c r="E34" s="65"/>
      <c r="F34" s="69"/>
      <c r="G34" s="69"/>
      <c r="H34" s="112"/>
      <c r="I34" s="69"/>
      <c r="J34" s="112"/>
    </row>
    <row r="35" spans="1:10" s="97" customFormat="1" ht="14.25" x14ac:dyDescent="0.45">
      <c r="A35" s="232"/>
      <c r="D35" s="69"/>
      <c r="E35" s="65"/>
      <c r="F35" s="69"/>
      <c r="G35" s="69"/>
      <c r="H35" s="112"/>
      <c r="I35" s="69"/>
      <c r="J35" s="112"/>
    </row>
    <row r="36" spans="1:10" s="97" customFormat="1" ht="14.25" x14ac:dyDescent="0.45">
      <c r="A36" s="232"/>
      <c r="D36" s="69"/>
      <c r="E36" s="65"/>
      <c r="F36" s="69"/>
      <c r="G36" s="69"/>
      <c r="H36" s="112"/>
      <c r="I36" s="69"/>
      <c r="J36" s="112"/>
    </row>
    <row r="37" spans="1:10" s="97" customFormat="1" ht="14.25" x14ac:dyDescent="0.45">
      <c r="A37" s="232"/>
      <c r="D37" s="69"/>
      <c r="E37" s="65"/>
      <c r="F37" s="69"/>
      <c r="G37" s="69"/>
      <c r="H37" s="112"/>
      <c r="I37" s="69"/>
      <c r="J37" s="112"/>
    </row>
    <row r="38" spans="1:10" s="97" customFormat="1" ht="15" customHeight="1" x14ac:dyDescent="0.4">
      <c r="A38" s="232"/>
    </row>
    <row r="39" spans="1:10" ht="14.25" x14ac:dyDescent="0.45">
      <c r="A39" s="232"/>
      <c r="C39" s="33" t="s">
        <v>75</v>
      </c>
      <c r="D39" s="4"/>
      <c r="E39" s="20" t="s">
        <v>225</v>
      </c>
      <c r="F39" s="4"/>
      <c r="G39" s="4"/>
      <c r="H39" s="33"/>
      <c r="I39" s="4"/>
      <c r="J39" s="33"/>
    </row>
    <row r="40" spans="1:10" ht="14.25" x14ac:dyDescent="0.45">
      <c r="A40" s="232"/>
      <c r="C40" s="1"/>
      <c r="D40" s="4"/>
      <c r="F40" s="4"/>
      <c r="G40" s="4"/>
      <c r="H40" s="54" t="s">
        <v>64</v>
      </c>
      <c r="I40" s="4"/>
      <c r="J40" s="54" t="s">
        <v>64</v>
      </c>
    </row>
    <row r="41" spans="1:10" ht="14.25" x14ac:dyDescent="0.45">
      <c r="A41" s="232"/>
      <c r="C41" s="1"/>
      <c r="D41" s="4"/>
      <c r="E41" s="20" t="s">
        <v>226</v>
      </c>
      <c r="F41" s="4"/>
      <c r="G41" s="4"/>
      <c r="H41" s="54" t="s">
        <v>195</v>
      </c>
      <c r="I41" s="4"/>
      <c r="J41" s="54" t="s">
        <v>195</v>
      </c>
    </row>
    <row r="42" spans="1:10" s="97" customFormat="1" ht="14.25" x14ac:dyDescent="0.45">
      <c r="A42" s="232"/>
      <c r="D42" s="69"/>
      <c r="E42" s="65"/>
      <c r="F42" s="69"/>
      <c r="G42" s="69"/>
      <c r="H42" s="112"/>
      <c r="I42" s="69"/>
      <c r="J42" s="112"/>
    </row>
    <row r="43" spans="1:10" s="97" customFormat="1" ht="14.25" x14ac:dyDescent="0.45">
      <c r="A43" s="232"/>
      <c r="D43" s="69"/>
      <c r="E43" s="65"/>
      <c r="F43" s="69"/>
      <c r="G43" s="69"/>
      <c r="H43" s="112"/>
      <c r="I43" s="69"/>
      <c r="J43" s="112"/>
    </row>
    <row r="44" spans="1:10" s="97" customFormat="1" ht="14.25" x14ac:dyDescent="0.45">
      <c r="A44" s="232"/>
      <c r="D44" s="69"/>
      <c r="E44" s="65"/>
      <c r="F44" s="69"/>
      <c r="G44" s="69"/>
      <c r="H44" s="112"/>
      <c r="I44" s="69"/>
      <c r="J44" s="112"/>
    </row>
    <row r="45" spans="1:10" s="97" customFormat="1" ht="14.25" x14ac:dyDescent="0.45">
      <c r="A45" s="232"/>
      <c r="D45" s="69"/>
      <c r="E45" s="65"/>
      <c r="F45" s="69"/>
      <c r="G45" s="69"/>
      <c r="H45" s="112"/>
      <c r="I45" s="69"/>
      <c r="J45" s="112"/>
    </row>
    <row r="46" spans="1:10" s="97" customFormat="1" ht="14.25" x14ac:dyDescent="0.45">
      <c r="A46" s="232"/>
      <c r="D46" s="69"/>
      <c r="E46" s="65"/>
      <c r="F46" s="69"/>
      <c r="G46" s="69"/>
      <c r="H46" s="112"/>
      <c r="I46" s="69"/>
      <c r="J46" s="112"/>
    </row>
    <row r="47" spans="1:10" s="97" customFormat="1" ht="14.25" x14ac:dyDescent="0.45">
      <c r="A47" s="232"/>
      <c r="D47" s="69"/>
      <c r="E47" s="65"/>
      <c r="F47" s="69"/>
      <c r="G47" s="69"/>
      <c r="H47" s="112"/>
      <c r="I47" s="69"/>
      <c r="J47" s="112"/>
    </row>
    <row r="48" spans="1:10" s="97" customFormat="1" ht="14.25" x14ac:dyDescent="0.45">
      <c r="A48" s="232"/>
      <c r="D48" s="69"/>
      <c r="E48" s="65"/>
      <c r="F48" s="69"/>
      <c r="G48" s="69"/>
      <c r="H48" s="112"/>
      <c r="I48" s="69"/>
      <c r="J48" s="112"/>
    </row>
    <row r="49" spans="1:10" s="97" customFormat="1" ht="14.25" x14ac:dyDescent="0.45">
      <c r="A49" s="232"/>
      <c r="D49" s="69"/>
      <c r="E49" s="65"/>
      <c r="F49" s="69"/>
      <c r="G49" s="69"/>
      <c r="H49" s="112"/>
      <c r="I49" s="69"/>
      <c r="J49" s="112"/>
    </row>
    <row r="50" spans="1:10" s="97" customFormat="1" ht="14.25" x14ac:dyDescent="0.45">
      <c r="A50" s="232"/>
      <c r="D50" s="69"/>
      <c r="E50" s="65"/>
      <c r="F50" s="69"/>
      <c r="G50" s="69"/>
      <c r="H50" s="112"/>
      <c r="I50" s="69"/>
      <c r="J50" s="112"/>
    </row>
    <row r="51" spans="1:10" s="97" customFormat="1" ht="14.25" x14ac:dyDescent="0.45">
      <c r="A51" s="232"/>
      <c r="D51" s="69"/>
      <c r="E51" s="65"/>
      <c r="F51" s="69"/>
      <c r="G51" s="69"/>
      <c r="H51" s="112"/>
      <c r="I51" s="69"/>
      <c r="J51" s="112"/>
    </row>
    <row r="52" spans="1:10" ht="14.25" x14ac:dyDescent="0.45">
      <c r="A52" s="159"/>
      <c r="C52" s="1"/>
      <c r="F52" s="8"/>
      <c r="G52" s="8"/>
      <c r="H52" s="8"/>
      <c r="I52" s="8"/>
      <c r="J52" s="42"/>
    </row>
    <row r="53" spans="1:10" ht="14.25" x14ac:dyDescent="0.45">
      <c r="A53" s="159"/>
      <c r="E53" s="53" t="s">
        <v>58</v>
      </c>
      <c r="F53" s="8"/>
      <c r="G53" s="8"/>
      <c r="H53" s="33" t="s">
        <v>1</v>
      </c>
      <c r="I53" s="4"/>
      <c r="J53" s="33" t="s">
        <v>2</v>
      </c>
    </row>
    <row r="54" spans="1:10" ht="14.25" x14ac:dyDescent="0.45">
      <c r="A54" s="159"/>
      <c r="H54" s="47" t="s">
        <v>4</v>
      </c>
      <c r="I54" s="4"/>
      <c r="J54" s="47" t="s">
        <v>4</v>
      </c>
    </row>
    <row r="55" spans="1:10" x14ac:dyDescent="0.4">
      <c r="A55" s="159"/>
    </row>
    <row r="56" spans="1:10" ht="14.25" x14ac:dyDescent="0.45">
      <c r="A56" s="159"/>
      <c r="C56" s="33" t="s">
        <v>76</v>
      </c>
      <c r="D56" s="4"/>
      <c r="E56" s="20" t="s">
        <v>227</v>
      </c>
      <c r="F56" s="4"/>
    </row>
    <row r="57" spans="1:10" ht="14.25" x14ac:dyDescent="0.45">
      <c r="A57" s="159"/>
      <c r="C57" s="1"/>
      <c r="F57" s="4"/>
    </row>
    <row r="58" spans="1:10" ht="14.25" x14ac:dyDescent="0.45">
      <c r="A58" s="159"/>
      <c r="C58" s="1"/>
      <c r="D58" s="4"/>
      <c r="E58" s="20" t="s">
        <v>193</v>
      </c>
      <c r="F58" s="4"/>
      <c r="G58" s="4"/>
      <c r="H58" s="54" t="s">
        <v>194</v>
      </c>
      <c r="I58" s="7"/>
      <c r="J58" s="54" t="s">
        <v>194</v>
      </c>
    </row>
    <row r="59" spans="1:10" s="97" customFormat="1" ht="14.25" x14ac:dyDescent="0.45">
      <c r="A59" s="159"/>
      <c r="D59" s="69"/>
      <c r="E59" s="65"/>
      <c r="F59" s="69"/>
      <c r="G59" s="69"/>
      <c r="H59" s="112"/>
      <c r="I59" s="69"/>
      <c r="J59" s="112"/>
    </row>
    <row r="60" spans="1:10" s="97" customFormat="1" ht="14.25" x14ac:dyDescent="0.45">
      <c r="A60" s="159"/>
      <c r="D60" s="69"/>
      <c r="E60" s="65"/>
      <c r="F60" s="69"/>
      <c r="G60" s="69"/>
      <c r="H60" s="112"/>
      <c r="I60" s="69"/>
      <c r="J60" s="112"/>
    </row>
    <row r="61" spans="1:10" s="97" customFormat="1" ht="14.25" x14ac:dyDescent="0.45">
      <c r="A61" s="159"/>
      <c r="D61" s="69"/>
      <c r="E61" s="65"/>
      <c r="F61" s="69"/>
      <c r="G61" s="69"/>
      <c r="H61" s="112"/>
      <c r="I61" s="69"/>
      <c r="J61" s="112"/>
    </row>
    <row r="62" spans="1:10" s="97" customFormat="1" ht="14.25" x14ac:dyDescent="0.45">
      <c r="A62" s="159"/>
      <c r="D62" s="69"/>
      <c r="E62" s="65"/>
      <c r="F62" s="69"/>
      <c r="G62" s="69"/>
      <c r="H62" s="112"/>
      <c r="I62" s="69"/>
      <c r="J62" s="112"/>
    </row>
    <row r="63" spans="1:10" s="97" customFormat="1" ht="14.25" x14ac:dyDescent="0.45">
      <c r="A63" s="159"/>
      <c r="D63" s="69"/>
      <c r="E63" s="65"/>
      <c r="F63" s="69"/>
      <c r="G63" s="69"/>
      <c r="H63" s="112"/>
      <c r="I63" s="69"/>
      <c r="J63" s="112"/>
    </row>
    <row r="64" spans="1:10" s="97" customFormat="1" ht="14.25" x14ac:dyDescent="0.45">
      <c r="A64" s="159"/>
      <c r="D64" s="69"/>
      <c r="E64" s="65"/>
      <c r="F64" s="69"/>
      <c r="G64" s="69"/>
      <c r="H64" s="112"/>
      <c r="I64" s="69"/>
      <c r="J64" s="112"/>
    </row>
    <row r="65" spans="1:10" s="97" customFormat="1" ht="14.25" x14ac:dyDescent="0.45">
      <c r="A65" s="159"/>
      <c r="D65" s="69"/>
      <c r="E65" s="65"/>
      <c r="F65" s="69"/>
      <c r="G65" s="69"/>
      <c r="H65" s="112"/>
      <c r="I65" s="69"/>
      <c r="J65" s="112"/>
    </row>
    <row r="66" spans="1:10" s="97" customFormat="1" ht="14.25" x14ac:dyDescent="0.45">
      <c r="A66" s="159"/>
      <c r="D66" s="69"/>
      <c r="E66" s="65"/>
      <c r="F66" s="69"/>
      <c r="G66" s="69"/>
      <c r="H66" s="112"/>
      <c r="I66" s="69"/>
      <c r="J66" s="112"/>
    </row>
    <row r="67" spans="1:10" s="97" customFormat="1" ht="14.25" x14ac:dyDescent="0.45">
      <c r="A67" s="159"/>
      <c r="D67" s="69"/>
      <c r="E67" s="65"/>
      <c r="F67" s="69"/>
      <c r="G67" s="69"/>
      <c r="H67" s="112"/>
      <c r="I67" s="69"/>
      <c r="J67" s="112"/>
    </row>
    <row r="68" spans="1:10" s="97" customFormat="1" ht="14.25" x14ac:dyDescent="0.45">
      <c r="A68" s="159"/>
      <c r="D68" s="69"/>
      <c r="E68" s="65"/>
      <c r="F68" s="69"/>
      <c r="G68" s="69"/>
      <c r="H68" s="112"/>
      <c r="I68" s="69"/>
      <c r="J68" s="112"/>
    </row>
    <row r="69" spans="1:10" x14ac:dyDescent="0.4">
      <c r="A69" s="159"/>
      <c r="C69" s="1"/>
    </row>
    <row r="70" spans="1:10" ht="14.25" x14ac:dyDescent="0.45">
      <c r="A70" s="159"/>
      <c r="C70" s="33" t="s">
        <v>77</v>
      </c>
      <c r="D70" s="4"/>
      <c r="E70" s="20" t="s">
        <v>228</v>
      </c>
      <c r="F70" s="4"/>
    </row>
    <row r="71" spans="1:10" ht="15" customHeight="1" x14ac:dyDescent="0.4">
      <c r="A71" s="159"/>
      <c r="C71" s="1"/>
    </row>
    <row r="72" spans="1:10" ht="14.25" x14ac:dyDescent="0.45">
      <c r="A72" s="159"/>
      <c r="C72" s="1"/>
      <c r="D72" s="4"/>
      <c r="E72" s="20" t="s">
        <v>193</v>
      </c>
      <c r="F72" s="4"/>
      <c r="G72" s="4"/>
      <c r="H72" s="54" t="s">
        <v>194</v>
      </c>
      <c r="I72" s="4"/>
      <c r="J72" s="54" t="s">
        <v>194</v>
      </c>
    </row>
    <row r="73" spans="1:10" s="97" customFormat="1" ht="14.25" x14ac:dyDescent="0.45">
      <c r="A73" s="159"/>
      <c r="D73" s="69"/>
      <c r="E73" s="65"/>
      <c r="F73" s="69"/>
      <c r="G73" s="69"/>
      <c r="H73" s="112"/>
      <c r="I73" s="69"/>
      <c r="J73" s="112"/>
    </row>
    <row r="74" spans="1:10" s="97" customFormat="1" ht="14.25" x14ac:dyDescent="0.45">
      <c r="A74" s="159"/>
      <c r="D74" s="69"/>
      <c r="E74" s="65"/>
      <c r="F74" s="69"/>
      <c r="G74" s="69"/>
      <c r="H74" s="112"/>
      <c r="I74" s="69"/>
      <c r="J74" s="112"/>
    </row>
    <row r="75" spans="1:10" s="97" customFormat="1" ht="14.25" x14ac:dyDescent="0.45">
      <c r="A75" s="159"/>
      <c r="D75" s="69"/>
      <c r="E75" s="65"/>
      <c r="F75" s="69"/>
      <c r="G75" s="69"/>
      <c r="H75" s="112"/>
      <c r="I75" s="69"/>
      <c r="J75" s="112"/>
    </row>
    <row r="76" spans="1:10" s="97" customFormat="1" ht="14.25" x14ac:dyDescent="0.45">
      <c r="A76" s="159"/>
      <c r="D76" s="69"/>
      <c r="E76" s="65"/>
      <c r="F76" s="69"/>
      <c r="G76" s="69"/>
      <c r="H76" s="112"/>
      <c r="I76" s="69"/>
      <c r="J76" s="112"/>
    </row>
    <row r="77" spans="1:10" s="97" customFormat="1" ht="14.25" x14ac:dyDescent="0.45">
      <c r="A77" s="159"/>
      <c r="D77" s="69"/>
      <c r="E77" s="65"/>
      <c r="F77" s="69"/>
      <c r="G77" s="69"/>
      <c r="H77" s="112"/>
      <c r="I77" s="69"/>
      <c r="J77" s="112"/>
    </row>
    <row r="78" spans="1:10" s="97" customFormat="1" ht="14.25" x14ac:dyDescent="0.45">
      <c r="A78" s="159"/>
      <c r="D78" s="69"/>
      <c r="E78" s="65"/>
      <c r="F78" s="69"/>
      <c r="G78" s="69"/>
      <c r="H78" s="112"/>
      <c r="I78" s="69"/>
      <c r="J78" s="112"/>
    </row>
    <row r="79" spans="1:10" s="97" customFormat="1" ht="14.25" x14ac:dyDescent="0.45">
      <c r="A79" s="159"/>
      <c r="D79" s="69"/>
      <c r="E79" s="65"/>
      <c r="F79" s="69"/>
      <c r="G79" s="69"/>
      <c r="H79" s="112"/>
      <c r="I79" s="69"/>
      <c r="J79" s="112"/>
    </row>
    <row r="80" spans="1:10" s="97" customFormat="1" ht="14.25" x14ac:dyDescent="0.45">
      <c r="A80" s="159"/>
      <c r="D80" s="69"/>
      <c r="E80" s="65"/>
      <c r="F80" s="69"/>
      <c r="G80" s="69"/>
      <c r="H80" s="112"/>
      <c r="I80" s="69"/>
      <c r="J80" s="112"/>
    </row>
    <row r="81" spans="1:10" s="97" customFormat="1" ht="14.25" x14ac:dyDescent="0.45">
      <c r="A81" s="159"/>
      <c r="D81" s="69"/>
      <c r="E81" s="65"/>
      <c r="F81" s="69"/>
      <c r="G81" s="69"/>
      <c r="H81" s="112"/>
      <c r="I81" s="69"/>
      <c r="J81" s="112"/>
    </row>
    <row r="82" spans="1:10" s="97" customFormat="1" ht="14.25" x14ac:dyDescent="0.45">
      <c r="A82" s="159"/>
      <c r="D82" s="69"/>
      <c r="E82" s="65"/>
      <c r="F82" s="69"/>
      <c r="G82" s="69"/>
      <c r="H82" s="112"/>
      <c r="I82" s="69"/>
      <c r="J82" s="112"/>
    </row>
    <row r="83" spans="1:10" ht="14.25" x14ac:dyDescent="0.45">
      <c r="A83" s="159"/>
      <c r="C83" s="1"/>
      <c r="D83" s="4"/>
      <c r="E83" s="74"/>
      <c r="F83" s="4"/>
      <c r="G83" s="4"/>
      <c r="H83" s="75"/>
      <c r="I83" s="4"/>
      <c r="J83" s="75"/>
    </row>
    <row r="84" spans="1:10" ht="14.25" x14ac:dyDescent="0.45">
      <c r="A84" s="159"/>
      <c r="C84" s="33" t="s">
        <v>115</v>
      </c>
      <c r="D84" s="4"/>
      <c r="E84" s="20" t="s">
        <v>196</v>
      </c>
      <c r="F84" s="4"/>
    </row>
    <row r="85" spans="1:10" x14ac:dyDescent="0.4">
      <c r="A85" s="159"/>
      <c r="C85" s="1"/>
    </row>
    <row r="86" spans="1:10" ht="14.25" x14ac:dyDescent="0.45">
      <c r="A86" s="159"/>
      <c r="C86" s="1"/>
      <c r="D86" s="4"/>
      <c r="E86" s="20" t="s">
        <v>193</v>
      </c>
      <c r="F86" s="4"/>
      <c r="G86" s="4"/>
      <c r="H86" s="54" t="s">
        <v>194</v>
      </c>
      <c r="I86" s="4"/>
      <c r="J86" s="54" t="s">
        <v>194</v>
      </c>
    </row>
    <row r="87" spans="1:10" s="97" customFormat="1" ht="14.25" x14ac:dyDescent="0.45">
      <c r="A87" s="159"/>
      <c r="D87" s="69"/>
      <c r="E87" s="65"/>
      <c r="F87" s="69"/>
      <c r="G87" s="69"/>
      <c r="H87" s="112"/>
      <c r="I87" s="69"/>
      <c r="J87" s="112"/>
    </row>
    <row r="88" spans="1:10" s="97" customFormat="1" ht="14.25" x14ac:dyDescent="0.45">
      <c r="A88" s="159"/>
      <c r="D88" s="69"/>
      <c r="E88" s="65"/>
      <c r="F88" s="69"/>
      <c r="G88" s="69"/>
      <c r="H88" s="112"/>
      <c r="I88" s="69"/>
      <c r="J88" s="112"/>
    </row>
    <row r="89" spans="1:10" s="97" customFormat="1" ht="14.25" x14ac:dyDescent="0.45">
      <c r="A89" s="159"/>
      <c r="D89" s="69"/>
      <c r="E89" s="65"/>
      <c r="F89" s="69"/>
      <c r="G89" s="69"/>
      <c r="H89" s="112"/>
      <c r="I89" s="69"/>
      <c r="J89" s="112"/>
    </row>
    <row r="90" spans="1:10" s="97" customFormat="1" ht="14.25" x14ac:dyDescent="0.45">
      <c r="A90" s="159"/>
      <c r="D90" s="69"/>
      <c r="E90" s="65"/>
      <c r="F90" s="69"/>
      <c r="G90" s="69"/>
      <c r="H90" s="112"/>
      <c r="I90" s="69"/>
      <c r="J90" s="112"/>
    </row>
    <row r="91" spans="1:10" s="97" customFormat="1" ht="14.25" x14ac:dyDescent="0.45">
      <c r="A91" s="159"/>
      <c r="D91" s="69"/>
      <c r="E91" s="65"/>
      <c r="F91" s="69"/>
      <c r="G91" s="69"/>
      <c r="H91" s="112"/>
      <c r="I91" s="69"/>
      <c r="J91" s="112"/>
    </row>
    <row r="92" spans="1:10" s="97" customFormat="1" ht="14.25" x14ac:dyDescent="0.45">
      <c r="A92" s="159"/>
      <c r="D92" s="69"/>
      <c r="E92" s="65"/>
      <c r="F92" s="69"/>
      <c r="G92" s="69"/>
      <c r="H92" s="112"/>
      <c r="I92" s="69"/>
      <c r="J92" s="112"/>
    </row>
    <row r="93" spans="1:10" s="97" customFormat="1" ht="14.25" x14ac:dyDescent="0.45">
      <c r="A93" s="159"/>
      <c r="D93" s="69"/>
      <c r="E93" s="65"/>
      <c r="F93" s="69"/>
      <c r="G93" s="69"/>
      <c r="H93" s="112"/>
      <c r="I93" s="69"/>
      <c r="J93" s="112"/>
    </row>
    <row r="94" spans="1:10" s="97" customFormat="1" ht="14.25" x14ac:dyDescent="0.45">
      <c r="A94" s="159"/>
      <c r="D94" s="69"/>
      <c r="E94" s="65"/>
      <c r="F94" s="69"/>
      <c r="G94" s="69"/>
      <c r="H94" s="112"/>
      <c r="I94" s="69"/>
      <c r="J94" s="112"/>
    </row>
    <row r="95" spans="1:10" s="97" customFormat="1" ht="14.25" x14ac:dyDescent="0.45">
      <c r="A95" s="159"/>
      <c r="D95" s="69"/>
      <c r="E95" s="65"/>
      <c r="F95" s="69"/>
      <c r="G95" s="69"/>
      <c r="H95" s="112"/>
      <c r="I95" s="69"/>
      <c r="J95" s="112"/>
    </row>
    <row r="96" spans="1:10" s="97" customFormat="1" ht="14.25" x14ac:dyDescent="0.45">
      <c r="A96" s="159"/>
      <c r="D96" s="69"/>
      <c r="E96" s="65"/>
      <c r="F96" s="69"/>
      <c r="G96" s="69"/>
      <c r="H96" s="112"/>
      <c r="I96" s="69"/>
      <c r="J96" s="112"/>
    </row>
    <row r="97" spans="1:10" x14ac:dyDescent="0.4">
      <c r="A97" s="159"/>
    </row>
    <row r="98" spans="1:10" ht="14.25" x14ac:dyDescent="0.45">
      <c r="A98" s="159"/>
      <c r="E98" s="53" t="s">
        <v>163</v>
      </c>
      <c r="H98" s="33" t="s">
        <v>1</v>
      </c>
      <c r="I98" s="4"/>
      <c r="J98" s="33" t="s">
        <v>2</v>
      </c>
    </row>
    <row r="99" spans="1:10" ht="14.25" x14ac:dyDescent="0.45">
      <c r="A99" s="159"/>
      <c r="E99" s="81"/>
      <c r="H99" s="47" t="s">
        <v>4</v>
      </c>
      <c r="I99" s="4"/>
      <c r="J99" s="47" t="s">
        <v>4</v>
      </c>
    </row>
    <row r="100" spans="1:10" ht="14.25" x14ac:dyDescent="0.45">
      <c r="A100" s="159"/>
      <c r="C100" s="1"/>
      <c r="E100" s="7"/>
    </row>
    <row r="101" spans="1:10" ht="14.25" x14ac:dyDescent="0.45">
      <c r="A101" s="159"/>
      <c r="C101" s="33" t="s">
        <v>116</v>
      </c>
      <c r="E101" s="20" t="s">
        <v>237</v>
      </c>
      <c r="F101" s="4"/>
      <c r="G101" s="4"/>
      <c r="H101" s="54" t="s">
        <v>194</v>
      </c>
      <c r="I101" s="4"/>
      <c r="J101" s="54" t="s">
        <v>194</v>
      </c>
    </row>
    <row r="102" spans="1:10" s="97" customFormat="1" ht="14.25" x14ac:dyDescent="0.45">
      <c r="A102" s="159"/>
      <c r="C102" s="124"/>
      <c r="E102" s="65"/>
      <c r="F102" s="69"/>
      <c r="G102" s="69"/>
      <c r="H102" s="112"/>
      <c r="I102" s="69"/>
      <c r="J102" s="112"/>
    </row>
    <row r="103" spans="1:10" s="97" customFormat="1" ht="14.25" x14ac:dyDescent="0.45">
      <c r="A103" s="159"/>
      <c r="C103" s="124"/>
      <c r="E103" s="65"/>
      <c r="F103" s="69"/>
      <c r="G103" s="69"/>
      <c r="H103" s="112"/>
      <c r="I103" s="69"/>
      <c r="J103" s="112"/>
    </row>
    <row r="104" spans="1:10" s="97" customFormat="1" ht="14.25" x14ac:dyDescent="0.45">
      <c r="A104" s="159"/>
      <c r="C104" s="124"/>
      <c r="E104" s="65"/>
      <c r="F104" s="69"/>
      <c r="G104" s="69"/>
      <c r="H104" s="112"/>
      <c r="I104" s="69"/>
      <c r="J104" s="112"/>
    </row>
    <row r="105" spans="1:10" s="97" customFormat="1" ht="14.25" x14ac:dyDescent="0.45">
      <c r="A105" s="159"/>
      <c r="C105" s="124"/>
      <c r="E105" s="65"/>
      <c r="F105" s="69"/>
      <c r="G105" s="69"/>
      <c r="H105" s="112"/>
      <c r="I105" s="69"/>
      <c r="J105" s="112"/>
    </row>
    <row r="106" spans="1:10" s="97" customFormat="1" ht="14.25" x14ac:dyDescent="0.45">
      <c r="A106" s="159"/>
      <c r="C106" s="124"/>
      <c r="E106" s="65"/>
      <c r="F106" s="69"/>
      <c r="G106" s="69"/>
      <c r="H106" s="112"/>
      <c r="I106" s="69"/>
      <c r="J106" s="112"/>
    </row>
    <row r="107" spans="1:10" s="121" customFormat="1" ht="14.25" x14ac:dyDescent="0.45">
      <c r="A107" s="159"/>
      <c r="C107" s="126"/>
      <c r="E107" s="72" t="s">
        <v>229</v>
      </c>
      <c r="F107" s="115"/>
      <c r="G107" s="115"/>
      <c r="H107" s="112"/>
      <c r="I107" s="115"/>
      <c r="J107" s="112"/>
    </row>
    <row r="108" spans="1:10" s="97" customFormat="1" ht="14.25" x14ac:dyDescent="0.45">
      <c r="A108" s="159"/>
      <c r="C108" s="124"/>
      <c r="E108" s="65"/>
      <c r="F108" s="69"/>
      <c r="G108" s="69"/>
      <c r="H108" s="112"/>
      <c r="I108" s="69"/>
      <c r="J108" s="112"/>
    </row>
    <row r="109" spans="1:10" s="97" customFormat="1" ht="14.25" x14ac:dyDescent="0.45">
      <c r="A109" s="159"/>
      <c r="C109" s="124"/>
      <c r="E109" s="65"/>
      <c r="F109" s="69"/>
      <c r="G109" s="69"/>
      <c r="H109" s="112"/>
      <c r="I109" s="69"/>
      <c r="J109" s="112"/>
    </row>
    <row r="110" spans="1:10" s="97" customFormat="1" ht="14.25" x14ac:dyDescent="0.45">
      <c r="A110" s="159"/>
      <c r="C110" s="124"/>
      <c r="E110" s="65"/>
      <c r="F110" s="69"/>
      <c r="G110" s="69"/>
      <c r="H110" s="112"/>
      <c r="I110" s="69"/>
      <c r="J110" s="112"/>
    </row>
    <row r="111" spans="1:10" s="97" customFormat="1" ht="14.25" x14ac:dyDescent="0.45">
      <c r="A111" s="159"/>
      <c r="C111" s="124"/>
      <c r="E111" s="65"/>
      <c r="F111" s="69"/>
      <c r="G111" s="69"/>
      <c r="H111" s="112"/>
      <c r="I111" s="69"/>
      <c r="J111" s="112"/>
    </row>
    <row r="112" spans="1:10" s="97" customFormat="1" ht="14.25" x14ac:dyDescent="0.45">
      <c r="A112" s="159"/>
      <c r="C112" s="124"/>
      <c r="E112" s="65"/>
      <c r="F112" s="69"/>
      <c r="G112" s="69"/>
      <c r="H112" s="112"/>
      <c r="I112" s="69"/>
      <c r="J112" s="112"/>
    </row>
  </sheetData>
  <sheetProtection insertRows="0" deleteRows="0"/>
  <dataConsolidate/>
  <mergeCells count="6">
    <mergeCell ref="A14:A51"/>
    <mergeCell ref="E2:J3"/>
    <mergeCell ref="E4:J5"/>
    <mergeCell ref="E10:J11"/>
    <mergeCell ref="E7:J7"/>
    <mergeCell ref="E9:J9"/>
  </mergeCells>
  <dataValidations count="16">
    <dataValidation type="list" allowBlank="1" showInputMessage="1" showErrorMessage="1" promptTitle="Cash owing to the entity" prompt="Please select item from the drop down list provided.The list can be edited in the green &quot;lists&quot; tab." sqref="E38" xr:uid="{00000000-0002-0000-0600-000000000000}">
      <formula1>Resources2</formula1>
    </dataValidation>
    <dataValidation type="list" allowBlank="1" showInputMessage="1" showErrorMessage="1" promptTitle="Cash payable by the entity." prompt="Please select item from the drop down list provided.The list can be edited in the green &quot;lists&quot; tab." sqref="E69" xr:uid="{00000000-0002-0000-0600-000001000000}">
      <formula1>Commitment1</formula1>
    </dataValidation>
    <dataValidation type="whole" errorStyle="warning" allowBlank="1" showInputMessage="1" showErrorMessage="1" errorTitle="Attention" error="Enter whole dollars only._x000a_Did you mean to enter a negative number?_x000a_" promptTitle="Amount" prompt="Please enter whole dollars only." sqref="J69 H83 J83 H69" xr:uid="{00000000-0002-0000-0600-000002000000}">
      <formula1>0</formula1>
      <formula2>10000000</formula2>
    </dataValidation>
    <dataValidation type="list" allowBlank="1" showInputMessage="1" showErrorMessage="1" promptTitle="Commitments and guarantees" prompt="Please select item from the drop down list provided.The list can be edited in the green 'lists&quot; tab." sqref="E83" xr:uid="{00000000-0002-0000-0600-000003000000}">
      <formula1>Commitment2</formula1>
    </dataValidation>
    <dataValidation type="list" allowBlank="1" showInputMessage="1" showErrorMessage="1" promptTitle="Money owed to the entity" prompt="Please select item from the drop down list provided.The list can be edited in the green &quot;lists&quot; tab." sqref="E29:E37" xr:uid="{00000000-0002-0000-0600-000004000000}">
      <formula1>Resources3</formula1>
    </dataValidation>
    <dataValidation type="list" allowBlank="1" showInputMessage="1" showErrorMessage="1" promptTitle="Other Resources" prompt="Please select item from the drop down list provided.The list can be edited in the green &quot;lists&quot; tab." sqref="E43:E51" xr:uid="{00000000-0002-0000-0600-000005000000}">
      <formula1>Resources4</formula1>
    </dataValidation>
    <dataValidation type="list" allowBlank="1" showInputMessage="1" showErrorMessage="1" promptTitle="Money payable by the entity." prompt="Please select item from the drop down list provided.The list can be edited in the green &quot;lists&quot; tab." sqref="E59:E68" xr:uid="{00000000-0002-0000-0600-000006000000}">
      <formula1>Commitment1</formula1>
    </dataValidation>
    <dataValidation type="list" allowBlank="1" showInputMessage="1" showErrorMessage="1" promptTitle="Other Commitments" prompt="Please select item from the drop down list provided.The list can be edited in the green 'lists&quot; tab." sqref="E74:E82" xr:uid="{00000000-0002-0000-0600-000007000000}">
      <formula1>Commitment2</formula1>
    </dataValidation>
    <dataValidation type="list" allowBlank="1" showInputMessage="1" showErrorMessage="1" promptTitle="Money held on behalf of others" prompt="Please select item from the drop down list provided.The list can be edited in the green &quot;lists&quot; tab." sqref="E22:E24" xr:uid="{00000000-0002-0000-0600-000008000000}">
      <formula1>Resources2</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H22:H24 H29:H37 H42:H51 H59:H68 H73:H82 H102:H112 H87:H96" xr:uid="{00000000-0002-0000-0600-000009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J22:J24 J29:J37 J42:J51 J59:J68 J73:J82 J102:J112 J87:J96" xr:uid="{00000000-0002-0000-0600-00000A000000}">
      <formula1>0</formula1>
      <formula2>10000000</formula2>
    </dataValidation>
    <dataValidation type="list" allowBlank="1" showInputMessage="1" showErrorMessage="1" promptTitle="Guarantees" prompt="Please select item from the drop down list provided.The list can be edited in the green 'lists&quot; tab." sqref="E88:E96" xr:uid="{00000000-0002-0000-0600-00000B000000}">
      <formula1>Commitment3</formula1>
    </dataValidation>
    <dataValidation type="textLength" allowBlank="1" showInputMessage="1" showErrorMessage="1" errorTitle="Attention" error="Maximum of 8 characters only." promptTitle="Guidance" prompt="For assistance completing the template please refer to EG A6." sqref="C13" xr:uid="{00000000-0002-0000-0600-00000C000000}">
      <formula1>1</formula1>
      <formula2>8</formula2>
    </dataValidation>
    <dataValidation type="list" allowBlank="1" showInputMessage="1" showErrorMessage="1" promptTitle="Description Other Resources" prompt="Please select item from the drop down list provided.The list can be edited in the green &quot;lists&quot; tab." sqref="E42" xr:uid="{47DF00C8-4AA8-4178-AE46-ADFF0068913A}">
      <formula1>Resources4</formula1>
    </dataValidation>
    <dataValidation type="list" allowBlank="1" showInputMessage="1" showErrorMessage="1" promptTitle="Description Other Commitments" prompt="Please select item from the drop down list provided.The list can be edited in the green 'lists&quot; tab." sqref="E73" xr:uid="{F4E30C82-091A-438E-A8CA-C5DD11722730}">
      <formula1>Commitment2</formula1>
    </dataValidation>
    <dataValidation type="list" allowBlank="1" showInputMessage="1" showErrorMessage="1" promptTitle="Description of Guarantees" prompt="Please select item from the drop down list provided.The list can be edited in the green 'lists&quot; tab." sqref="E87" xr:uid="{F1977D78-9E20-4531-9B57-5F55F98E069C}">
      <formula1>Commitment3</formula1>
    </dataValidation>
  </dataValidations>
  <printOptions horizontalCentered="1"/>
  <pageMargins left="0.25" right="0.25" top="0.75" bottom="0.75" header="0.3" footer="0.3"/>
  <pageSetup paperSize="9" scale="74" firstPageNumber="6" fitToWidth="0" fitToHeight="2" orientation="portrait" cellComments="asDisplayed" useFirstPageNumber="1" r:id="rId1"/>
  <headerFooter>
    <oddFooter>Page &amp;P</oddFooter>
  </headerFooter>
  <rowBreaks count="1" manualBreakCount="1">
    <brk id="68" min="4" max="9" man="1"/>
  </rowBreaks>
  <ignoredErrors>
    <ignoredError sqref="E2 E10"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M32"/>
  <sheetViews>
    <sheetView showGridLines="0" zoomScaleNormal="100" workbookViewId="0">
      <selection activeCell="E21" sqref="E21:K23"/>
    </sheetView>
  </sheetViews>
  <sheetFormatPr defaultColWidth="9.1328125" defaultRowHeight="14.25" x14ac:dyDescent="0.45"/>
  <cols>
    <col min="1" max="1" width="2.6640625" style="69" customWidth="1"/>
    <col min="2" max="2" width="2.6640625" style="4" customWidth="1"/>
    <col min="3" max="3" width="9.6640625" style="9" customWidth="1"/>
    <col min="4" max="4" width="2.6640625" style="4" customWidth="1"/>
    <col min="5" max="5" width="43.1328125" style="4" customWidth="1"/>
    <col min="6" max="7" width="15.6640625" style="4" customWidth="1"/>
    <col min="8" max="8" width="3.6640625" style="4" customWidth="1"/>
    <col min="9" max="11" width="15.6640625" style="4" customWidth="1"/>
    <col min="12" max="16384" width="9.1328125" style="4"/>
  </cols>
  <sheetData>
    <row r="2" spans="1:13" ht="15" customHeight="1" x14ac:dyDescent="0.45">
      <c r="E2" s="143"/>
      <c r="F2" s="143"/>
      <c r="G2" s="143"/>
      <c r="H2" s="143"/>
      <c r="I2" s="143"/>
      <c r="J2" s="143"/>
      <c r="K2" s="143"/>
    </row>
    <row r="3" spans="1:13" ht="21" customHeight="1" x14ac:dyDescent="0.45">
      <c r="E3" s="190" t="str">
        <f>Name</f>
        <v>Matakana Community Group Incorporated</v>
      </c>
      <c r="F3" s="190"/>
      <c r="G3" s="190"/>
      <c r="H3" s="190"/>
      <c r="I3" s="190"/>
      <c r="J3" s="190"/>
      <c r="K3" s="190"/>
    </row>
    <row r="4" spans="1:13" ht="5.25" customHeight="1" x14ac:dyDescent="0.45">
      <c r="E4" s="144"/>
      <c r="F4" s="144"/>
      <c r="G4" s="144"/>
      <c r="H4" s="144"/>
      <c r="I4" s="144"/>
      <c r="J4" s="144"/>
      <c r="K4" s="144"/>
    </row>
    <row r="5" spans="1:13" ht="18.75" customHeight="1" x14ac:dyDescent="0.45">
      <c r="E5" s="191" t="s">
        <v>108</v>
      </c>
      <c r="F5" s="191"/>
      <c r="G5" s="191"/>
      <c r="H5" s="191"/>
      <c r="I5" s="191"/>
      <c r="J5" s="191"/>
      <c r="K5" s="191"/>
    </row>
    <row r="6" spans="1:13" ht="5.25" customHeight="1" x14ac:dyDescent="0.45">
      <c r="E6" s="144"/>
      <c r="F6" s="144"/>
      <c r="G6" s="144"/>
      <c r="H6" s="144"/>
      <c r="I6" s="144"/>
      <c r="J6" s="144"/>
      <c r="K6" s="144"/>
    </row>
    <row r="7" spans="1:13" ht="15.75" customHeight="1" x14ac:dyDescent="0.45">
      <c r="E7" s="192" t="s">
        <v>14</v>
      </c>
      <c r="F7" s="192"/>
      <c r="G7" s="192"/>
      <c r="H7" s="192"/>
      <c r="I7" s="192"/>
      <c r="J7" s="192"/>
      <c r="K7" s="192"/>
    </row>
    <row r="8" spans="1:13" ht="15.75" customHeight="1" x14ac:dyDescent="0.45">
      <c r="E8" s="193">
        <f>Date</f>
        <v>43921</v>
      </c>
      <c r="F8" s="193"/>
      <c r="G8" s="193"/>
      <c r="H8" s="193"/>
      <c r="I8" s="193"/>
      <c r="J8" s="193"/>
      <c r="K8" s="193"/>
    </row>
    <row r="9" spans="1:13" s="1" customFormat="1" ht="12.75" customHeight="1" x14ac:dyDescent="0.4">
      <c r="A9" s="97"/>
      <c r="C9" s="2"/>
      <c r="E9" s="145"/>
      <c r="F9" s="145"/>
      <c r="G9" s="145"/>
      <c r="H9" s="145"/>
      <c r="I9" s="145"/>
      <c r="J9" s="145"/>
      <c r="K9" s="145"/>
    </row>
    <row r="10" spans="1:13" s="1" customFormat="1" ht="13.15" x14ac:dyDescent="0.4">
      <c r="A10" s="97"/>
      <c r="C10" s="2"/>
      <c r="E10" s="5"/>
      <c r="F10" s="5"/>
      <c r="G10" s="5"/>
      <c r="H10" s="5"/>
      <c r="I10" s="5"/>
      <c r="J10" s="5"/>
      <c r="K10" s="5"/>
      <c r="L10" s="5"/>
      <c r="M10" s="5"/>
    </row>
    <row r="11" spans="1:13" s="1" customFormat="1" x14ac:dyDescent="0.45">
      <c r="A11" s="97"/>
      <c r="C11" s="33" t="s">
        <v>7</v>
      </c>
      <c r="E11" s="5"/>
      <c r="F11" s="5"/>
      <c r="G11" s="5"/>
      <c r="H11" s="5"/>
      <c r="I11" s="5"/>
      <c r="J11" s="5"/>
      <c r="K11" s="5"/>
      <c r="L11" s="5"/>
      <c r="M11" s="5"/>
    </row>
    <row r="12" spans="1:13" s="1" customFormat="1" ht="15" customHeight="1" x14ac:dyDescent="0.45">
      <c r="A12" s="232" t="s">
        <v>192</v>
      </c>
      <c r="C12" s="33" t="s">
        <v>95</v>
      </c>
      <c r="D12" s="5"/>
      <c r="E12" s="271" t="s">
        <v>168</v>
      </c>
      <c r="F12" s="271"/>
      <c r="G12" s="271"/>
      <c r="H12" s="271"/>
      <c r="I12" s="271"/>
      <c r="J12" s="271"/>
      <c r="K12" s="271"/>
    </row>
    <row r="13" spans="1:13" s="1" customFormat="1" x14ac:dyDescent="0.45">
      <c r="A13" s="232"/>
      <c r="C13" s="10"/>
    </row>
    <row r="14" spans="1:13" s="1" customFormat="1" ht="15" customHeight="1" x14ac:dyDescent="0.45">
      <c r="A14" s="232"/>
      <c r="C14" s="10"/>
      <c r="D14" s="5"/>
      <c r="E14" s="10"/>
      <c r="F14" s="10"/>
      <c r="G14" s="10"/>
      <c r="H14" s="10"/>
      <c r="I14" s="10"/>
      <c r="J14" s="10"/>
      <c r="K14" s="10"/>
    </row>
    <row r="15" spans="1:13" s="1" customFormat="1" x14ac:dyDescent="0.45">
      <c r="A15" s="232"/>
      <c r="C15" s="33" t="s">
        <v>82</v>
      </c>
      <c r="D15" s="5"/>
      <c r="E15" s="137" t="s">
        <v>197</v>
      </c>
      <c r="F15" s="138"/>
      <c r="G15" s="138"/>
      <c r="H15" s="138"/>
      <c r="I15" s="138"/>
      <c r="J15" s="138"/>
      <c r="K15" s="139"/>
    </row>
    <row r="16" spans="1:13" s="97" customFormat="1" ht="15" customHeight="1" x14ac:dyDescent="0.45">
      <c r="A16" s="232"/>
      <c r="C16" s="66"/>
      <c r="D16" s="104"/>
      <c r="E16" s="259" t="str">
        <f>CONCATENATE(Name,Lists!$B$129)</f>
        <v>Matakana Community Group Incorporated is permitted by law to apply PBE SFR-C (NFP) Public Benefit Entity Simple Format Reporting - Cash (Not-For-Profit) and has elected to do so. All transactions are reported in the Statement of Receipts and Payments and related Notes to the Performance Report on a cash basis.</v>
      </c>
      <c r="F16" s="260"/>
      <c r="G16" s="260"/>
      <c r="H16" s="260"/>
      <c r="I16" s="260"/>
      <c r="J16" s="260"/>
      <c r="K16" s="261"/>
    </row>
    <row r="17" spans="1:11" s="97" customFormat="1" x14ac:dyDescent="0.45">
      <c r="A17" s="232"/>
      <c r="C17" s="66"/>
      <c r="D17" s="104"/>
      <c r="E17" s="259"/>
      <c r="F17" s="260"/>
      <c r="G17" s="260"/>
      <c r="H17" s="260"/>
      <c r="I17" s="260"/>
      <c r="J17" s="260"/>
      <c r="K17" s="261"/>
    </row>
    <row r="18" spans="1:11" s="97" customFormat="1" x14ac:dyDescent="0.45">
      <c r="A18" s="232"/>
      <c r="C18" s="66"/>
      <c r="D18" s="104"/>
      <c r="E18" s="262"/>
      <c r="F18" s="263"/>
      <c r="G18" s="263"/>
      <c r="H18" s="263"/>
      <c r="I18" s="263"/>
      <c r="J18" s="263"/>
      <c r="K18" s="264"/>
    </row>
    <row r="19" spans="1:11" s="1" customFormat="1" x14ac:dyDescent="0.45">
      <c r="A19" s="232"/>
      <c r="C19" s="10"/>
      <c r="D19" s="5"/>
      <c r="E19" s="10"/>
      <c r="F19" s="10"/>
      <c r="G19" s="10"/>
      <c r="H19" s="10"/>
      <c r="I19" s="10"/>
      <c r="J19" s="10"/>
      <c r="K19" s="10"/>
    </row>
    <row r="20" spans="1:11" s="97" customFormat="1" x14ac:dyDescent="0.45">
      <c r="A20" s="232"/>
      <c r="C20" s="70" t="s">
        <v>83</v>
      </c>
      <c r="D20" s="104"/>
      <c r="E20" s="140" t="s">
        <v>198</v>
      </c>
      <c r="F20" s="141"/>
      <c r="G20" s="141"/>
      <c r="H20" s="141"/>
      <c r="I20" s="141"/>
      <c r="J20" s="141"/>
      <c r="K20" s="142"/>
    </row>
    <row r="21" spans="1:11" s="97" customFormat="1" ht="15" customHeight="1" x14ac:dyDescent="0.45">
      <c r="A21" s="232"/>
      <c r="C21" s="66"/>
      <c r="D21" s="104"/>
      <c r="E21" s="265" t="str">
        <f>CONCATENATE(Name,Lists!$B$130)</f>
        <v>Matakana Community Group Incorporated is registered for GST. Therefore amounts recorded in the Performance Report are exclusive of GST (if any). GST owing, or GST refunds due as at balance date are shown in the Statement of Resources and Commitments.</v>
      </c>
      <c r="F21" s="266"/>
      <c r="G21" s="266"/>
      <c r="H21" s="266"/>
      <c r="I21" s="266"/>
      <c r="J21" s="266"/>
      <c r="K21" s="267"/>
    </row>
    <row r="22" spans="1:11" s="97" customFormat="1" x14ac:dyDescent="0.45">
      <c r="A22" s="232"/>
      <c r="C22" s="66"/>
      <c r="D22" s="104"/>
      <c r="E22" s="265"/>
      <c r="F22" s="266"/>
      <c r="G22" s="266"/>
      <c r="H22" s="266"/>
      <c r="I22" s="266"/>
      <c r="J22" s="266"/>
      <c r="K22" s="267"/>
    </row>
    <row r="23" spans="1:11" s="97" customFormat="1" x14ac:dyDescent="0.45">
      <c r="A23" s="232"/>
      <c r="C23" s="66"/>
      <c r="D23" s="104"/>
      <c r="E23" s="268"/>
      <c r="F23" s="269"/>
      <c r="G23" s="269"/>
      <c r="H23" s="269"/>
      <c r="I23" s="269"/>
      <c r="J23" s="269"/>
      <c r="K23" s="270"/>
    </row>
    <row r="24" spans="1:11" s="97" customFormat="1" x14ac:dyDescent="0.45">
      <c r="A24" s="232"/>
      <c r="C24" s="66"/>
      <c r="D24" s="104"/>
      <c r="E24" s="66"/>
      <c r="F24" s="66"/>
      <c r="G24" s="66"/>
      <c r="H24" s="66"/>
      <c r="I24" s="66"/>
      <c r="J24" s="66"/>
      <c r="K24" s="66"/>
    </row>
    <row r="25" spans="1:11" s="97" customFormat="1" x14ac:dyDescent="0.45">
      <c r="A25" s="232"/>
      <c r="C25" s="66"/>
      <c r="D25" s="104"/>
      <c r="E25" s="67"/>
      <c r="F25" s="66"/>
      <c r="G25" s="66"/>
      <c r="H25" s="66"/>
      <c r="I25" s="66"/>
      <c r="J25" s="66"/>
      <c r="K25" s="66"/>
    </row>
    <row r="26" spans="1:11" s="97" customFormat="1" x14ac:dyDescent="0.45">
      <c r="A26" s="232"/>
      <c r="C26" s="66"/>
      <c r="D26" s="104"/>
      <c r="E26" s="66"/>
      <c r="F26" s="66"/>
      <c r="G26" s="66"/>
      <c r="H26" s="66"/>
      <c r="I26" s="66"/>
      <c r="J26" s="66"/>
      <c r="K26" s="66"/>
    </row>
    <row r="27" spans="1:11" s="97" customFormat="1" x14ac:dyDescent="0.45">
      <c r="A27" s="232"/>
      <c r="C27" s="70" t="s">
        <v>83</v>
      </c>
      <c r="D27" s="104"/>
      <c r="E27" s="140"/>
      <c r="F27" s="141"/>
      <c r="G27" s="141"/>
      <c r="H27" s="141"/>
      <c r="I27" s="141"/>
      <c r="J27" s="141"/>
      <c r="K27" s="142"/>
    </row>
    <row r="28" spans="1:11" s="97" customFormat="1" ht="15" customHeight="1" x14ac:dyDescent="0.45">
      <c r="A28" s="232"/>
      <c r="C28" s="66"/>
      <c r="D28" s="104"/>
      <c r="E28" s="265"/>
      <c r="F28" s="266"/>
      <c r="G28" s="266"/>
      <c r="H28" s="266"/>
      <c r="I28" s="266"/>
      <c r="J28" s="266"/>
      <c r="K28" s="267"/>
    </row>
    <row r="29" spans="1:11" s="97" customFormat="1" x14ac:dyDescent="0.45">
      <c r="A29" s="232"/>
      <c r="C29" s="66"/>
      <c r="D29" s="104"/>
      <c r="E29" s="265"/>
      <c r="F29" s="266"/>
      <c r="G29" s="266"/>
      <c r="H29" s="266"/>
      <c r="I29" s="266"/>
      <c r="J29" s="266"/>
      <c r="K29" s="267"/>
    </row>
    <row r="30" spans="1:11" s="97" customFormat="1" x14ac:dyDescent="0.45">
      <c r="A30" s="232"/>
      <c r="C30" s="66"/>
      <c r="D30" s="104"/>
      <c r="E30" s="268"/>
      <c r="F30" s="269"/>
      <c r="G30" s="269"/>
      <c r="H30" s="269"/>
      <c r="I30" s="269"/>
      <c r="J30" s="269"/>
      <c r="K30" s="270"/>
    </row>
    <row r="31" spans="1:11" s="1" customFormat="1" x14ac:dyDescent="0.45">
      <c r="A31" s="98"/>
      <c r="C31" s="10"/>
      <c r="D31" s="5"/>
      <c r="E31" s="60"/>
      <c r="F31" s="60"/>
      <c r="G31" s="60"/>
      <c r="H31" s="60"/>
      <c r="I31" s="60"/>
      <c r="J31" s="60"/>
      <c r="K31" s="60"/>
    </row>
    <row r="32" spans="1:11" s="1" customFormat="1" x14ac:dyDescent="0.45">
      <c r="A32" s="98"/>
      <c r="C32" s="10"/>
      <c r="D32" s="5"/>
      <c r="E32" s="10"/>
      <c r="F32" s="10"/>
      <c r="G32" s="10"/>
      <c r="H32" s="10"/>
      <c r="I32" s="10"/>
      <c r="J32" s="10"/>
      <c r="K32" s="10"/>
    </row>
  </sheetData>
  <sheetProtection insertRows="0" deleteRows="0"/>
  <mergeCells count="9">
    <mergeCell ref="A12:A30"/>
    <mergeCell ref="E16:K18"/>
    <mergeCell ref="E21:K23"/>
    <mergeCell ref="E28:K30"/>
    <mergeCell ref="E3:K3"/>
    <mergeCell ref="E5:K5"/>
    <mergeCell ref="E7:K7"/>
    <mergeCell ref="E8:K8"/>
    <mergeCell ref="E12:K12"/>
  </mergeCells>
  <dataValidations count="3">
    <dataValidation type="textLength" allowBlank="1" showInputMessage="1" showErrorMessage="1" errorTitle="Attention" error="Maximum of 8 characters only." promptTitle="Guidance" prompt="For assistance completing the template please refer to the attached guidance notes." sqref="C12" xr:uid="{00000000-0002-0000-0700-000000000000}">
      <formula1>1</formula1>
      <formula2>10</formula2>
    </dataValidation>
    <dataValidation type="textLength" allowBlank="1" showInputMessage="1" showErrorMessage="1" errorTitle="Attention" error="Maximum of 8 characters only." promptTitle="Guidance" prompt="For assistance completing the template please refer to EG A6." sqref="C11" xr:uid="{00000000-0002-0000-0700-000001000000}">
      <formula1>1</formula1>
      <formula2>8</formula2>
    </dataValidation>
    <dataValidation allowBlank="1" showInputMessage="1" showErrorMessage="1" promptTitle="Guidance" prompt="For assistance completing the template please refer to EG A6." sqref="C15 C20 C27" xr:uid="{00000000-0002-0000-0700-000002000000}"/>
  </dataValidations>
  <pageMargins left="0.23622047244094491" right="0.23622047244094491" top="0.74803149606299213" bottom="0.74803149606299213" header="0.31496062992125984" footer="0.31496062992125984"/>
  <pageSetup paperSize="9" scale="77" firstPageNumber="8" fitToWidth="0" fitToHeight="0" orientation="portrait" useFirstPageNumber="1" horizontalDpi="4294967293"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45</vt:i4>
      </vt:variant>
    </vt:vector>
  </HeadingPairs>
  <TitlesOfParts>
    <vt:vector size="55" baseType="lpstr">
      <vt:lpstr>Copyright</vt:lpstr>
      <vt:lpstr>INSTRUCTIONS</vt:lpstr>
      <vt:lpstr>Header (START HERE)</vt:lpstr>
      <vt:lpstr>Content</vt:lpstr>
      <vt:lpstr>Entity Info</vt:lpstr>
      <vt:lpstr>SSP</vt:lpstr>
      <vt:lpstr>R&amp;P</vt:lpstr>
      <vt:lpstr>SORC</vt:lpstr>
      <vt:lpstr>Note1 Policies</vt:lpstr>
      <vt:lpstr>Lists</vt:lpstr>
      <vt:lpstr>Commitment1</vt:lpstr>
      <vt:lpstr>Commitment2</vt:lpstr>
      <vt:lpstr>Commitment3</vt:lpstr>
      <vt:lpstr>SSP!Date</vt:lpstr>
      <vt:lpstr>Date</vt:lpstr>
      <vt:lpstr>SSP!Name</vt:lpstr>
      <vt:lpstr>Name</vt:lpstr>
      <vt:lpstr>SSP!Payment1</vt:lpstr>
      <vt:lpstr>Payment1</vt:lpstr>
      <vt:lpstr>SSP!Payment2</vt:lpstr>
      <vt:lpstr>Payment2</vt:lpstr>
      <vt:lpstr>SSP!Payment3</vt:lpstr>
      <vt:lpstr>Payment3</vt:lpstr>
      <vt:lpstr>SSP!Payment4</vt:lpstr>
      <vt:lpstr>Payment4</vt:lpstr>
      <vt:lpstr>Payment5</vt:lpstr>
      <vt:lpstr>SSP!Payment6</vt:lpstr>
      <vt:lpstr>Payment6</vt:lpstr>
      <vt:lpstr>Content!Print_Area</vt:lpstr>
      <vt:lpstr>'Entity Info'!Print_Area</vt:lpstr>
      <vt:lpstr>INSTRUCTIONS!Print_Area</vt:lpstr>
      <vt:lpstr>Lists!Print_Area</vt:lpstr>
      <vt:lpstr>'Note1 Policies'!Print_Area</vt:lpstr>
      <vt:lpstr>'R&amp;P'!Print_Area</vt:lpstr>
      <vt:lpstr>SORC!Print_Area</vt:lpstr>
      <vt:lpstr>SSP!Print_Area</vt:lpstr>
      <vt:lpstr>'Entity Info'!Print_Titles</vt:lpstr>
      <vt:lpstr>SORC!Print_Titles</vt:lpstr>
      <vt:lpstr>SSP!Receipts1</vt:lpstr>
      <vt:lpstr>Receipts1</vt:lpstr>
      <vt:lpstr>SSP!Receipts2</vt:lpstr>
      <vt:lpstr>Receipts2</vt:lpstr>
      <vt:lpstr>SSP!Receipts3</vt:lpstr>
      <vt:lpstr>Receipts3</vt:lpstr>
      <vt:lpstr>SSP!Receipts4</vt:lpstr>
      <vt:lpstr>Receipts4</vt:lpstr>
      <vt:lpstr>SSP!Receipts5</vt:lpstr>
      <vt:lpstr>Receipts5</vt:lpstr>
      <vt:lpstr>SSP!Receipts6</vt:lpstr>
      <vt:lpstr>Receipts6</vt:lpstr>
      <vt:lpstr>Receipts7</vt:lpstr>
      <vt:lpstr>Resources1</vt:lpstr>
      <vt:lpstr>Resources2</vt:lpstr>
      <vt:lpstr>Resources3</vt:lpstr>
      <vt:lpstr>Resources4</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Template for PBE SFR-C (NFP) Jan19</dc:subject>
  <dc:creator>Lisa Kelsey</dc:creator>
  <dc:description/>
  <cp:lastModifiedBy>Fiona Strathern</cp:lastModifiedBy>
  <cp:lastPrinted>2018-07-24T02:47:56Z</cp:lastPrinted>
  <dcterms:created xsi:type="dcterms:W3CDTF">2011-11-04T01:17:58Z</dcterms:created>
  <dcterms:modified xsi:type="dcterms:W3CDTF">2020-07-13T04:04:21Z</dcterms:modified>
</cp:coreProperties>
</file>